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C3EB4825-76DD-494A-BB97-1BF2CBAA5FAA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1221" sheetId="1" r:id="rId1"/>
    <sheet name="1222" sheetId="2" r:id="rId2"/>
    <sheet name="1223" sheetId="3" r:id="rId3"/>
    <sheet name="1224" sheetId="4" r:id="rId4"/>
    <sheet name="1231" sheetId="5" r:id="rId5"/>
    <sheet name="1232" sheetId="6" r:id="rId6"/>
    <sheet name="1421" sheetId="7" r:id="rId7"/>
    <sheet name="1431" sheetId="8" r:id="rId8"/>
    <sheet name="1441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3" l="1"/>
  <c r="H14" i="3"/>
  <c r="G14" i="3"/>
  <c r="I12" i="3"/>
  <c r="H12" i="3"/>
  <c r="G12" i="3"/>
  <c r="I11" i="3"/>
  <c r="H11" i="3"/>
  <c r="G11" i="3"/>
  <c r="I10" i="3"/>
  <c r="H10" i="3"/>
  <c r="G10" i="3"/>
  <c r="I9" i="3"/>
  <c r="H9" i="3"/>
  <c r="G9" i="3"/>
  <c r="I8" i="3"/>
  <c r="H8" i="3"/>
  <c r="G8" i="3"/>
  <c r="I7" i="3"/>
  <c r="H7" i="3"/>
  <c r="G7" i="3"/>
  <c r="I6" i="3"/>
  <c r="H6" i="3"/>
  <c r="G6" i="3"/>
  <c r="I5" i="3"/>
  <c r="H5" i="3"/>
  <c r="G5" i="3"/>
  <c r="I4" i="3"/>
  <c r="H4" i="3"/>
  <c r="G4" i="3"/>
  <c r="I3" i="3"/>
  <c r="H3" i="3"/>
  <c r="G3" i="3"/>
  <c r="I12" i="2"/>
  <c r="H12" i="2"/>
  <c r="G12" i="2"/>
  <c r="I11" i="2"/>
  <c r="H11" i="2"/>
  <c r="G11" i="2"/>
  <c r="I10" i="2"/>
  <c r="H10" i="2"/>
  <c r="G10" i="2"/>
  <c r="I9" i="2"/>
  <c r="H9" i="2"/>
  <c r="G9" i="2"/>
  <c r="I8" i="2"/>
  <c r="H8" i="2"/>
  <c r="G8" i="2"/>
  <c r="I7" i="2"/>
  <c r="H7" i="2"/>
  <c r="G7" i="2"/>
  <c r="I6" i="2"/>
  <c r="H6" i="2"/>
  <c r="G6" i="2"/>
  <c r="I5" i="2"/>
  <c r="H5" i="2"/>
  <c r="G5" i="2"/>
  <c r="G14" i="2" s="1"/>
  <c r="I4" i="2"/>
  <c r="I14" i="2" s="1"/>
  <c r="H4" i="2"/>
  <c r="H14" i="2" s="1"/>
  <c r="G4" i="2"/>
  <c r="I3" i="2"/>
  <c r="H3" i="2"/>
  <c r="G3" i="2"/>
  <c r="I13" i="8"/>
  <c r="H13" i="8"/>
  <c r="G13" i="8"/>
  <c r="I12" i="8"/>
  <c r="H12" i="8"/>
  <c r="G12" i="8"/>
  <c r="I11" i="8"/>
  <c r="H11" i="8"/>
  <c r="G11" i="8"/>
  <c r="I10" i="8"/>
  <c r="H10" i="8"/>
  <c r="G10" i="8"/>
  <c r="I9" i="8"/>
  <c r="H9" i="8"/>
  <c r="G9" i="8"/>
  <c r="I8" i="8"/>
  <c r="H8" i="8"/>
  <c r="G8" i="8"/>
  <c r="I7" i="8"/>
  <c r="H7" i="8"/>
  <c r="G7" i="8"/>
  <c r="I6" i="8"/>
  <c r="H6" i="8"/>
  <c r="G6" i="8"/>
  <c r="I5" i="8"/>
  <c r="H5" i="8"/>
  <c r="G5" i="8"/>
  <c r="I4" i="8"/>
  <c r="H4" i="8"/>
  <c r="G4" i="8"/>
  <c r="I13" i="6"/>
  <c r="H13" i="6"/>
  <c r="G13" i="6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I6" i="6"/>
  <c r="H6" i="6"/>
  <c r="G6" i="6"/>
  <c r="I5" i="6"/>
  <c r="H5" i="6"/>
  <c r="G5" i="6"/>
  <c r="I4" i="6"/>
  <c r="H4" i="6"/>
  <c r="G4" i="6"/>
  <c r="I3" i="6"/>
  <c r="H3" i="6"/>
  <c r="G3" i="6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F15" i="8"/>
  <c r="E15" i="8"/>
  <c r="D15" i="8"/>
  <c r="C15" i="8"/>
  <c r="C15" i="7"/>
  <c r="F15" i="7"/>
  <c r="E15" i="7"/>
  <c r="D15" i="7"/>
  <c r="F15" i="5"/>
  <c r="E15" i="5"/>
  <c r="D15" i="5"/>
  <c r="C15" i="5"/>
  <c r="F14" i="3"/>
  <c r="E14" i="3"/>
  <c r="D14" i="3"/>
  <c r="C14" i="3"/>
  <c r="C15" i="1"/>
  <c r="D15" i="1"/>
  <c r="E15" i="1"/>
  <c r="F15" i="1"/>
  <c r="F15" i="9" l="1"/>
  <c r="E15" i="9"/>
  <c r="D15" i="9"/>
  <c r="C15" i="9"/>
  <c r="F15" i="6"/>
  <c r="E15" i="6"/>
  <c r="D15" i="6"/>
  <c r="C15" i="6"/>
  <c r="F15" i="4"/>
  <c r="E15" i="4"/>
  <c r="D15" i="4"/>
  <c r="C15" i="4"/>
  <c r="F14" i="2"/>
  <c r="E14" i="2"/>
  <c r="D14" i="2"/>
  <c r="C14" i="2"/>
</calcChain>
</file>

<file path=xl/sharedStrings.xml><?xml version="1.0" encoding="utf-8"?>
<sst xmlns="http://schemas.openxmlformats.org/spreadsheetml/2006/main" count="101" uniqueCount="31">
  <si>
    <t>Smaller claw tips</t>
  </si>
  <si>
    <t>PL 1221</t>
  </si>
  <si>
    <t>Run 1</t>
  </si>
  <si>
    <t>Point</t>
  </si>
  <si>
    <t>Microns</t>
  </si>
  <si>
    <t>PL 1222</t>
  </si>
  <si>
    <t>Run 2</t>
  </si>
  <si>
    <t>PL 1223</t>
  </si>
  <si>
    <t>Run 3</t>
  </si>
  <si>
    <t>PL 1224</t>
  </si>
  <si>
    <t>Run 4</t>
  </si>
  <si>
    <t>Smaller claw palm</t>
  </si>
  <si>
    <t>PL 1231</t>
  </si>
  <si>
    <t xml:space="preserve">Smaller claw palm </t>
  </si>
  <si>
    <t>PL 1232</t>
  </si>
  <si>
    <t>Shell (left half- section 2)</t>
  </si>
  <si>
    <t>PL 1421</t>
  </si>
  <si>
    <t xml:space="preserve">Shell (Left half- section 3) </t>
  </si>
  <si>
    <t>PL 1431</t>
  </si>
  <si>
    <t>Shell (Left half- section 4)</t>
  </si>
  <si>
    <t>PL 1441</t>
  </si>
  <si>
    <t>Ca</t>
  </si>
  <si>
    <t>Mg</t>
  </si>
  <si>
    <t>Na</t>
  </si>
  <si>
    <t>P</t>
  </si>
  <si>
    <t>DO NOT USE</t>
  </si>
  <si>
    <t>Mg/Ca</t>
  </si>
  <si>
    <t>Na/Ca</t>
  </si>
  <si>
    <t>P/Ca</t>
  </si>
  <si>
    <t>outer</t>
  </si>
  <si>
    <t>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</si>
</sst>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'1222'!$G$2</c:f>
              <c:strCache>
                <c:ptCount val="1"/>
                <c:pt idx="0">
                  <c:v>Mg/Ca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'1222'!$B$3:$B$12</c:f>
              <c:numCache>
                <c:formatCode>General</c:formatCode>
                <c:ptCount val="10"/>
                <c:pt idx="0">
                  <c:v>0</c:v>
                </c:pt>
                <c:pt idx="1">
                  <c:v>26.4</c:v>
                </c:pt>
                <c:pt idx="2">
                  <c:v>52.9</c:v>
                </c:pt>
                <c:pt idx="3">
                  <c:v>79.3</c:v>
                </c:pt>
                <c:pt idx="4">
                  <c:v>105.8</c:v>
                </c:pt>
                <c:pt idx="5">
                  <c:v>132.19999999999999</c:v>
                </c:pt>
                <c:pt idx="6">
                  <c:v>158.6</c:v>
                </c:pt>
                <c:pt idx="7">
                  <c:v>185.1</c:v>
                </c:pt>
                <c:pt idx="8">
                  <c:v>211.5</c:v>
                </c:pt>
                <c:pt idx="9">
                  <c:v>238</c:v>
                </c:pt>
              </c:numCache>
            </c:numRef>
          </c:xVal>
          <c:yVal>
            <c:numRef>
              <c:f>'1222'!$G$3:$G$12</c:f>
              <c:numCache>
                <c:formatCode>0.0000</c:formatCode>
                <c:ptCount val="10"/>
                <c:pt idx="0">
                  <c:v>4.965011662779073E-2</c:v>
                </c:pt>
                <c:pt idx="1">
                  <c:v>5.9788179022890332E-2</c:v>
                </c:pt>
                <c:pt idx="2">
                  <c:v>5.561139028475711E-2</c:v>
                </c:pt>
                <c:pt idx="3">
                  <c:v>5.5330634278002694E-2</c:v>
                </c:pt>
                <c:pt idx="4">
                  <c:v>5.5404486743711755E-2</c:v>
                </c:pt>
                <c:pt idx="5">
                  <c:v>4.75873544093178E-2</c:v>
                </c:pt>
                <c:pt idx="6">
                  <c:v>5.5444221776887105E-2</c:v>
                </c:pt>
                <c:pt idx="7">
                  <c:v>5.878378378378378E-2</c:v>
                </c:pt>
                <c:pt idx="8">
                  <c:v>4.5651449516827723E-2</c:v>
                </c:pt>
                <c:pt idx="9">
                  <c:v>4.6426185704742814E-2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E7-4FE6-9E72-B24655E9CECB}"/>
            </c:ext>
          </c:extLst>
        </c:ser>
        <c:ser>
          <c:idx val="1"/>
          <c:order val="1"/>
          <c:tx>
            <c:strRef>
              <c:f>'1222'!$H$2</c:f>
              <c:strCache>
                <c:ptCount val="1"/>
                <c:pt idx="0">
                  <c:v>Na/Ca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'1222'!$B$3:$B$12</c:f>
              <c:numCache>
                <c:formatCode>General</c:formatCode>
                <c:ptCount val="10"/>
                <c:pt idx="0">
                  <c:v>0</c:v>
                </c:pt>
                <c:pt idx="1">
                  <c:v>26.4</c:v>
                </c:pt>
                <c:pt idx="2">
                  <c:v>52.9</c:v>
                </c:pt>
                <c:pt idx="3">
                  <c:v>79.3</c:v>
                </c:pt>
                <c:pt idx="4">
                  <c:v>105.8</c:v>
                </c:pt>
                <c:pt idx="5">
                  <c:v>132.19999999999999</c:v>
                </c:pt>
                <c:pt idx="6">
                  <c:v>158.6</c:v>
                </c:pt>
                <c:pt idx="7">
                  <c:v>185.1</c:v>
                </c:pt>
                <c:pt idx="8">
                  <c:v>211.5</c:v>
                </c:pt>
                <c:pt idx="9">
                  <c:v>238</c:v>
                </c:pt>
              </c:numCache>
            </c:numRef>
          </c:xVal>
          <c:yVal>
            <c:numRef>
              <c:f>'1222'!$H$3:$H$12</c:f>
              <c:numCache>
                <c:formatCode>0.0000</c:formatCode>
                <c:ptCount val="10"/>
                <c:pt idx="0">
                  <c:v>3.2322559146951015E-2</c:v>
                </c:pt>
                <c:pt idx="1">
                  <c:v>3.3481380252818584E-2</c:v>
                </c:pt>
                <c:pt idx="2">
                  <c:v>3.4170854271356785E-2</c:v>
                </c:pt>
                <c:pt idx="3">
                  <c:v>2.6990553306342781E-2</c:v>
                </c:pt>
                <c:pt idx="4">
                  <c:v>2.5832766825288917E-2</c:v>
                </c:pt>
                <c:pt idx="5">
                  <c:v>3.394342762063228E-2</c:v>
                </c:pt>
                <c:pt idx="6">
                  <c:v>3.3066132264529056E-2</c:v>
                </c:pt>
                <c:pt idx="7">
                  <c:v>3.1418918918918917E-2</c:v>
                </c:pt>
                <c:pt idx="8">
                  <c:v>2.2659113628790403E-2</c:v>
                </c:pt>
                <c:pt idx="9">
                  <c:v>3.0394121576486306E-2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E7-4FE6-9E72-B24655E9CECB}"/>
            </c:ext>
          </c:extLst>
        </c:ser>
        <c:ser>
          <c:idx val="2"/>
          <c:order val="2"/>
          <c:tx>
            <c:strRef>
              <c:f>'1222'!$I$2</c:f>
              <c:strCache>
                <c:ptCount val="1"/>
                <c:pt idx="0">
                  <c:v>P/Ca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'1222'!$B$3:$B$12</c:f>
              <c:numCache>
                <c:formatCode>General</c:formatCode>
                <c:ptCount val="10"/>
                <c:pt idx="0">
                  <c:v>0</c:v>
                </c:pt>
                <c:pt idx="1">
                  <c:v>26.4</c:v>
                </c:pt>
                <c:pt idx="2">
                  <c:v>52.9</c:v>
                </c:pt>
                <c:pt idx="3">
                  <c:v>79.3</c:v>
                </c:pt>
                <c:pt idx="4">
                  <c:v>105.8</c:v>
                </c:pt>
                <c:pt idx="5">
                  <c:v>132.19999999999999</c:v>
                </c:pt>
                <c:pt idx="6">
                  <c:v>158.6</c:v>
                </c:pt>
                <c:pt idx="7">
                  <c:v>185.1</c:v>
                </c:pt>
                <c:pt idx="8">
                  <c:v>211.5</c:v>
                </c:pt>
                <c:pt idx="9">
                  <c:v>238</c:v>
                </c:pt>
              </c:numCache>
            </c:numRef>
          </c:xVal>
          <c:yVal>
            <c:numRef>
              <c:f>'1222'!$I$3:$I$12</c:f>
              <c:numCache>
                <c:formatCode>0.0000</c:formatCode>
                <c:ptCount val="10"/>
                <c:pt idx="0">
                  <c:v>0</c:v>
                </c:pt>
                <c:pt idx="1">
                  <c:v>2.7331738981892723E-3</c:v>
                </c:pt>
                <c:pt idx="2">
                  <c:v>0</c:v>
                </c:pt>
                <c:pt idx="3">
                  <c:v>0</c:v>
                </c:pt>
                <c:pt idx="4">
                  <c:v>1.6995241332426921E-3</c:v>
                </c:pt>
                <c:pt idx="5">
                  <c:v>0</c:v>
                </c:pt>
                <c:pt idx="6">
                  <c:v>2.3380093520374082E-3</c:v>
                </c:pt>
                <c:pt idx="7">
                  <c:v>0</c:v>
                </c:pt>
                <c:pt idx="8">
                  <c:v>2.3325558147284241E-3</c:v>
                </c:pt>
                <c:pt idx="9">
                  <c:v>1.6700066800267202E-3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E7-4FE6-9E72-B24655E9C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380544"/>
        <c:axId val="1625586816"/>
      </c:scatterChart>
      <c:valAx>
        <c:axId val="97838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586816"/>
        <c:crosses val="autoZero"/>
        <c:crossBetween val="midCat"/>
      </c:valAx>
      <c:valAx>
        <c:axId val="1625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38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90487</xdr:rowOff>
    </xdr:from>
    <xdr:to>
      <xdr:col>18</xdr:col>
      <xdr:colOff>228600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D6F0FE-591D-3588-FB16-E48F10CD6B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G1" sqref="G1"/>
    </sheetView>
  </sheetViews>
  <sheetFormatPr defaultRowHeight="15" x14ac:dyDescent="0.25"/>
  <cols>
    <col min="7" max="9" width="9.5703125" bestFit="1" customWidth="1"/>
  </cols>
  <sheetData>
    <row r="1" spans="1:9" x14ac:dyDescent="0.25">
      <c r="A1" t="s">
        <v>0</v>
      </c>
      <c r="C1" t="s">
        <v>1</v>
      </c>
      <c r="D1" t="s">
        <v>2</v>
      </c>
      <c r="E1">
        <v>73</v>
      </c>
      <c r="G1" t="s">
        <v>29</v>
      </c>
    </row>
    <row r="2" spans="1:9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  <c r="G2" t="s">
        <v>26</v>
      </c>
      <c r="H2" t="s">
        <v>27</v>
      </c>
      <c r="I2" t="s">
        <v>28</v>
      </c>
    </row>
    <row r="3" spans="1:9" x14ac:dyDescent="0.25">
      <c r="A3">
        <v>1</v>
      </c>
      <c r="B3">
        <v>0</v>
      </c>
      <c r="C3">
        <v>30.71</v>
      </c>
      <c r="D3">
        <v>1.56</v>
      </c>
      <c r="E3">
        <v>1.1599999999999999</v>
      </c>
      <c r="F3">
        <v>0.06</v>
      </c>
      <c r="G3" s="1">
        <f>+D3/$C3</f>
        <v>5.0797785737544773E-2</v>
      </c>
      <c r="H3" s="1">
        <f t="shared" ref="H3:H13" si="0">+E3/$C3</f>
        <v>3.7772712471507645E-2</v>
      </c>
      <c r="I3" s="1">
        <f t="shared" ref="I3:I13" si="1">+F3/$C3</f>
        <v>1.9537609899055682E-3</v>
      </c>
    </row>
    <row r="4" spans="1:9" x14ac:dyDescent="0.25">
      <c r="A4">
        <v>2</v>
      </c>
      <c r="B4">
        <v>33.700000000000003</v>
      </c>
      <c r="C4">
        <v>30.52</v>
      </c>
      <c r="D4">
        <v>1.57</v>
      </c>
      <c r="E4">
        <v>0.94</v>
      </c>
      <c r="F4">
        <v>7.0000000000000007E-2</v>
      </c>
      <c r="G4" s="1">
        <f t="shared" ref="G4:G13" si="2">+D4/$C4</f>
        <v>5.1441677588466579E-2</v>
      </c>
      <c r="H4" s="1">
        <f t="shared" si="0"/>
        <v>3.0799475753604193E-2</v>
      </c>
      <c r="I4" s="1">
        <f t="shared" si="1"/>
        <v>2.2935779816513763E-3</v>
      </c>
    </row>
    <row r="5" spans="1:9" x14ac:dyDescent="0.25">
      <c r="A5">
        <v>3</v>
      </c>
      <c r="B5">
        <v>67.3</v>
      </c>
      <c r="C5">
        <v>30.85</v>
      </c>
      <c r="D5">
        <v>1.58</v>
      </c>
      <c r="E5">
        <v>1.05</v>
      </c>
      <c r="F5">
        <v>0</v>
      </c>
      <c r="G5" s="1">
        <f t="shared" si="2"/>
        <v>5.121555915721232E-2</v>
      </c>
      <c r="H5" s="1">
        <f t="shared" si="0"/>
        <v>3.4035656401944892E-2</v>
      </c>
      <c r="I5" s="1">
        <f t="shared" si="1"/>
        <v>0</v>
      </c>
    </row>
    <row r="6" spans="1:9" x14ac:dyDescent="0.25">
      <c r="A6">
        <v>4</v>
      </c>
      <c r="B6">
        <v>100.9</v>
      </c>
      <c r="C6">
        <v>30.82</v>
      </c>
      <c r="D6">
        <v>1.56</v>
      </c>
      <c r="E6">
        <v>0.81</v>
      </c>
      <c r="F6">
        <v>0.06</v>
      </c>
      <c r="G6" s="1">
        <f t="shared" si="2"/>
        <v>5.0616482803374434E-2</v>
      </c>
      <c r="H6" s="1">
        <f t="shared" si="0"/>
        <v>2.6281635301752111E-2</v>
      </c>
      <c r="I6" s="1">
        <f t="shared" si="1"/>
        <v>1.9467878001297857E-3</v>
      </c>
    </row>
    <row r="7" spans="1:9" x14ac:dyDescent="0.25">
      <c r="A7">
        <v>5</v>
      </c>
      <c r="B7">
        <v>134.6</v>
      </c>
      <c r="C7">
        <v>31.1</v>
      </c>
      <c r="D7">
        <v>1.48</v>
      </c>
      <c r="E7">
        <v>0.8</v>
      </c>
      <c r="F7">
        <v>0</v>
      </c>
      <c r="G7" s="1">
        <f t="shared" si="2"/>
        <v>4.7588424437299034E-2</v>
      </c>
      <c r="H7" s="1">
        <f t="shared" si="0"/>
        <v>2.5723472668810289E-2</v>
      </c>
      <c r="I7" s="1">
        <f t="shared" si="1"/>
        <v>0</v>
      </c>
    </row>
    <row r="8" spans="1:9" x14ac:dyDescent="0.25">
      <c r="A8">
        <v>6</v>
      </c>
      <c r="B8">
        <v>168.2</v>
      </c>
      <c r="C8">
        <v>31.3</v>
      </c>
      <c r="D8">
        <v>1.47</v>
      </c>
      <c r="E8">
        <v>1.17</v>
      </c>
      <c r="F8">
        <v>0</v>
      </c>
      <c r="G8" s="1">
        <f t="shared" si="2"/>
        <v>4.6964856230031944E-2</v>
      </c>
      <c r="H8" s="1">
        <f t="shared" si="0"/>
        <v>3.738019169329073E-2</v>
      </c>
      <c r="I8" s="1">
        <f t="shared" si="1"/>
        <v>0</v>
      </c>
    </row>
    <row r="9" spans="1:9" x14ac:dyDescent="0.25">
      <c r="A9">
        <v>7</v>
      </c>
      <c r="B9">
        <v>201.9</v>
      </c>
      <c r="C9">
        <v>31.56</v>
      </c>
      <c r="D9">
        <v>1.27</v>
      </c>
      <c r="E9">
        <v>1.1100000000000001</v>
      </c>
      <c r="F9">
        <v>0</v>
      </c>
      <c r="G9" s="1">
        <f t="shared" si="2"/>
        <v>4.0240811153358681E-2</v>
      </c>
      <c r="H9" s="1">
        <f t="shared" si="0"/>
        <v>3.517110266159696E-2</v>
      </c>
      <c r="I9" s="1">
        <f t="shared" si="1"/>
        <v>0</v>
      </c>
    </row>
    <row r="10" spans="1:9" x14ac:dyDescent="0.25">
      <c r="A10">
        <v>8</v>
      </c>
      <c r="B10">
        <v>235.6</v>
      </c>
      <c r="C10">
        <v>30.98</v>
      </c>
      <c r="D10">
        <v>1.1100000000000001</v>
      </c>
      <c r="E10">
        <v>0.86</v>
      </c>
      <c r="F10">
        <v>0</v>
      </c>
      <c r="G10" s="1">
        <f t="shared" si="2"/>
        <v>3.5829567462879276E-2</v>
      </c>
      <c r="H10" s="1">
        <f t="shared" si="0"/>
        <v>2.7759845061329891E-2</v>
      </c>
      <c r="I10" s="1">
        <f t="shared" si="1"/>
        <v>0</v>
      </c>
    </row>
    <row r="11" spans="1:9" x14ac:dyDescent="0.25">
      <c r="A11">
        <v>9</v>
      </c>
      <c r="B11">
        <v>269.2</v>
      </c>
      <c r="C11">
        <v>31.78</v>
      </c>
      <c r="D11">
        <v>1.1100000000000001</v>
      </c>
      <c r="E11">
        <v>0.8</v>
      </c>
      <c r="F11">
        <v>0</v>
      </c>
      <c r="G11" s="1">
        <f t="shared" si="2"/>
        <v>3.4927627438640654E-2</v>
      </c>
      <c r="H11" s="1">
        <f t="shared" si="0"/>
        <v>2.5173064820641914E-2</v>
      </c>
      <c r="I11" s="1">
        <f t="shared" si="1"/>
        <v>0</v>
      </c>
    </row>
    <row r="12" spans="1:9" x14ac:dyDescent="0.25">
      <c r="A12">
        <v>10</v>
      </c>
      <c r="B12">
        <v>302.89999999999998</v>
      </c>
      <c r="C12">
        <v>31.11</v>
      </c>
      <c r="D12">
        <v>1.1399999999999999</v>
      </c>
      <c r="E12">
        <v>1.1100000000000001</v>
      </c>
      <c r="F12">
        <v>0</v>
      </c>
      <c r="G12" s="1">
        <f t="shared" si="2"/>
        <v>3.6644165863066534E-2</v>
      </c>
      <c r="H12" s="1">
        <f t="shared" si="0"/>
        <v>3.5679845708775318E-2</v>
      </c>
      <c r="I12" s="1">
        <f t="shared" si="1"/>
        <v>0</v>
      </c>
    </row>
    <row r="13" spans="1:9" x14ac:dyDescent="0.25">
      <c r="A13">
        <v>11</v>
      </c>
      <c r="B13">
        <v>336.5</v>
      </c>
      <c r="C13">
        <v>30.83</v>
      </c>
      <c r="D13">
        <v>1.06</v>
      </c>
      <c r="E13">
        <v>0.96</v>
      </c>
      <c r="F13">
        <v>0</v>
      </c>
      <c r="G13" s="1">
        <f t="shared" si="2"/>
        <v>3.4382095361660724E-2</v>
      </c>
      <c r="H13" s="1">
        <f t="shared" si="0"/>
        <v>3.1138501459617256E-2</v>
      </c>
      <c r="I13" s="1">
        <f t="shared" si="1"/>
        <v>0</v>
      </c>
    </row>
    <row r="15" spans="1:9" x14ac:dyDescent="0.25">
      <c r="C15">
        <f>AVERAGE(C3:C13)</f>
        <v>31.050909090909091</v>
      </c>
      <c r="D15">
        <f>AVERAGE(D3:D13)</f>
        <v>1.3554545454545455</v>
      </c>
      <c r="E15">
        <f>AVERAGE(E3:E13)</f>
        <v>0.97909090909090901</v>
      </c>
      <c r="F15">
        <f>AVERAGE(F3:F13)</f>
        <v>1.7272727272727273E-2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workbookViewId="0">
      <selection activeCell="G1" sqref="G1"/>
    </sheetView>
  </sheetViews>
  <sheetFormatPr defaultRowHeight="15" x14ac:dyDescent="0.25"/>
  <sheetData>
    <row r="1" spans="1:9" x14ac:dyDescent="0.25">
      <c r="A1" t="s">
        <v>0</v>
      </c>
      <c r="C1" t="s">
        <v>5</v>
      </c>
      <c r="D1" t="s">
        <v>6</v>
      </c>
      <c r="E1">
        <v>74</v>
      </c>
      <c r="G1" t="s">
        <v>30</v>
      </c>
    </row>
    <row r="2" spans="1:9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  <c r="G2" t="s">
        <v>26</v>
      </c>
      <c r="H2" t="s">
        <v>27</v>
      </c>
      <c r="I2" t="s">
        <v>28</v>
      </c>
    </row>
    <row r="3" spans="1:9" x14ac:dyDescent="0.25">
      <c r="A3">
        <v>1</v>
      </c>
      <c r="B3">
        <v>0</v>
      </c>
      <c r="C3">
        <v>30.01</v>
      </c>
      <c r="D3">
        <v>1.49</v>
      </c>
      <c r="E3">
        <v>0.97</v>
      </c>
      <c r="F3">
        <v>0</v>
      </c>
      <c r="G3" s="1">
        <f>+D3/$C3</f>
        <v>4.965011662779073E-2</v>
      </c>
      <c r="H3" s="1">
        <f t="shared" ref="H3:I12" si="0">+E3/$C3</f>
        <v>3.2322559146951015E-2</v>
      </c>
      <c r="I3" s="1">
        <f t="shared" si="0"/>
        <v>0</v>
      </c>
    </row>
    <row r="4" spans="1:9" x14ac:dyDescent="0.25">
      <c r="A4">
        <v>2</v>
      </c>
      <c r="B4">
        <v>26.4</v>
      </c>
      <c r="C4">
        <v>29.27</v>
      </c>
      <c r="D4">
        <v>1.75</v>
      </c>
      <c r="E4">
        <v>0.98</v>
      </c>
      <c r="F4">
        <v>0.08</v>
      </c>
      <c r="G4" s="1">
        <f t="shared" ref="G4:G12" si="1">+D4/$C4</f>
        <v>5.9788179022890332E-2</v>
      </c>
      <c r="H4" s="1">
        <f t="shared" si="0"/>
        <v>3.3481380252818584E-2</v>
      </c>
      <c r="I4" s="1">
        <f t="shared" si="0"/>
        <v>2.7331738981892723E-3</v>
      </c>
    </row>
    <row r="5" spans="1:9" x14ac:dyDescent="0.25">
      <c r="A5">
        <v>3</v>
      </c>
      <c r="B5">
        <v>52.9</v>
      </c>
      <c r="C5">
        <v>29.85</v>
      </c>
      <c r="D5">
        <v>1.66</v>
      </c>
      <c r="E5">
        <v>1.02</v>
      </c>
      <c r="F5">
        <v>0</v>
      </c>
      <c r="G5" s="1">
        <f t="shared" si="1"/>
        <v>5.561139028475711E-2</v>
      </c>
      <c r="H5" s="1">
        <f t="shared" si="0"/>
        <v>3.4170854271356785E-2</v>
      </c>
      <c r="I5" s="1">
        <f t="shared" si="0"/>
        <v>0</v>
      </c>
    </row>
    <row r="6" spans="1:9" x14ac:dyDescent="0.25">
      <c r="A6">
        <v>4</v>
      </c>
      <c r="B6">
        <v>79.3</v>
      </c>
      <c r="C6">
        <v>29.64</v>
      </c>
      <c r="D6">
        <v>1.64</v>
      </c>
      <c r="E6">
        <v>0.8</v>
      </c>
      <c r="F6">
        <v>0</v>
      </c>
      <c r="G6" s="1">
        <f t="shared" si="1"/>
        <v>5.5330634278002694E-2</v>
      </c>
      <c r="H6" s="1">
        <f t="shared" si="0"/>
        <v>2.6990553306342781E-2</v>
      </c>
      <c r="I6" s="1">
        <f t="shared" si="0"/>
        <v>0</v>
      </c>
    </row>
    <row r="7" spans="1:9" x14ac:dyDescent="0.25">
      <c r="A7">
        <v>5</v>
      </c>
      <c r="B7">
        <v>105.8</v>
      </c>
      <c r="C7">
        <v>29.42</v>
      </c>
      <c r="D7">
        <v>1.63</v>
      </c>
      <c r="E7">
        <v>0.76</v>
      </c>
      <c r="F7">
        <v>0.05</v>
      </c>
      <c r="G7" s="1">
        <f t="shared" si="1"/>
        <v>5.5404486743711755E-2</v>
      </c>
      <c r="H7" s="1">
        <f t="shared" si="0"/>
        <v>2.5832766825288917E-2</v>
      </c>
      <c r="I7" s="1">
        <f t="shared" si="0"/>
        <v>1.6995241332426921E-3</v>
      </c>
    </row>
    <row r="8" spans="1:9" x14ac:dyDescent="0.25">
      <c r="A8">
        <v>6</v>
      </c>
      <c r="B8">
        <v>132.19999999999999</v>
      </c>
      <c r="C8">
        <v>30.05</v>
      </c>
      <c r="D8">
        <v>1.43</v>
      </c>
      <c r="E8">
        <v>1.02</v>
      </c>
      <c r="F8">
        <v>0</v>
      </c>
      <c r="G8" s="1">
        <f t="shared" si="1"/>
        <v>4.75873544093178E-2</v>
      </c>
      <c r="H8" s="1">
        <f t="shared" si="0"/>
        <v>3.394342762063228E-2</v>
      </c>
      <c r="I8" s="1">
        <f t="shared" si="0"/>
        <v>0</v>
      </c>
    </row>
    <row r="9" spans="1:9" x14ac:dyDescent="0.25">
      <c r="A9">
        <v>7</v>
      </c>
      <c r="B9">
        <v>158.6</v>
      </c>
      <c r="C9">
        <v>29.94</v>
      </c>
      <c r="D9">
        <v>1.66</v>
      </c>
      <c r="E9">
        <v>0.99</v>
      </c>
      <c r="F9">
        <v>7.0000000000000007E-2</v>
      </c>
      <c r="G9" s="1">
        <f t="shared" si="1"/>
        <v>5.5444221776887105E-2</v>
      </c>
      <c r="H9" s="1">
        <f t="shared" si="0"/>
        <v>3.3066132264529056E-2</v>
      </c>
      <c r="I9" s="1">
        <f t="shared" si="0"/>
        <v>2.3380093520374082E-3</v>
      </c>
    </row>
    <row r="10" spans="1:9" x14ac:dyDescent="0.25">
      <c r="A10">
        <v>8</v>
      </c>
      <c r="B10">
        <v>185.1</v>
      </c>
      <c r="C10">
        <v>29.6</v>
      </c>
      <c r="D10">
        <v>1.74</v>
      </c>
      <c r="E10">
        <v>0.93</v>
      </c>
      <c r="F10">
        <v>0</v>
      </c>
      <c r="G10" s="1">
        <f t="shared" si="1"/>
        <v>5.878378378378378E-2</v>
      </c>
      <c r="H10" s="1">
        <f t="shared" si="0"/>
        <v>3.1418918918918917E-2</v>
      </c>
      <c r="I10" s="1">
        <f t="shared" si="0"/>
        <v>0</v>
      </c>
    </row>
    <row r="11" spans="1:9" x14ac:dyDescent="0.25">
      <c r="A11">
        <v>9</v>
      </c>
      <c r="B11">
        <v>211.5</v>
      </c>
      <c r="C11">
        <v>30.01</v>
      </c>
      <c r="D11">
        <v>1.37</v>
      </c>
      <c r="E11">
        <v>0.68</v>
      </c>
      <c r="F11">
        <v>7.0000000000000007E-2</v>
      </c>
      <c r="G11" s="1">
        <f t="shared" si="1"/>
        <v>4.5651449516827723E-2</v>
      </c>
      <c r="H11" s="1">
        <f t="shared" si="0"/>
        <v>2.2659113628790403E-2</v>
      </c>
      <c r="I11" s="1">
        <f t="shared" si="0"/>
        <v>2.3325558147284241E-3</v>
      </c>
    </row>
    <row r="12" spans="1:9" x14ac:dyDescent="0.25">
      <c r="A12">
        <v>10</v>
      </c>
      <c r="B12">
        <v>238</v>
      </c>
      <c r="C12">
        <v>29.94</v>
      </c>
      <c r="D12">
        <v>1.39</v>
      </c>
      <c r="E12">
        <v>0.91</v>
      </c>
      <c r="F12">
        <v>0.05</v>
      </c>
      <c r="G12" s="1">
        <f t="shared" si="1"/>
        <v>4.6426185704742814E-2</v>
      </c>
      <c r="H12" s="1">
        <f t="shared" si="0"/>
        <v>3.0394121576486306E-2</v>
      </c>
      <c r="I12" s="1">
        <f t="shared" si="0"/>
        <v>1.6700066800267202E-3</v>
      </c>
    </row>
    <row r="14" spans="1:9" x14ac:dyDescent="0.25">
      <c r="C14">
        <f t="shared" ref="C14:I14" si="2">AVERAGE(C3:C12)</f>
        <v>29.773000000000003</v>
      </c>
      <c r="D14">
        <f t="shared" si="2"/>
        <v>1.5760000000000001</v>
      </c>
      <c r="E14">
        <f t="shared" si="2"/>
        <v>0.90599999999999992</v>
      </c>
      <c r="F14">
        <f t="shared" si="2"/>
        <v>3.2000000000000001E-2</v>
      </c>
      <c r="G14">
        <f t="shared" si="2"/>
        <v>5.2967780214871182E-2</v>
      </c>
      <c r="H14">
        <f t="shared" si="2"/>
        <v>3.0427982781211511E-2</v>
      </c>
      <c r="I14">
        <f t="shared" si="2"/>
        <v>1.0773269878224519E-3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G27" sqref="G27"/>
    </sheetView>
  </sheetViews>
  <sheetFormatPr defaultRowHeight="15" x14ac:dyDescent="0.25"/>
  <sheetData>
    <row r="1" spans="1:9" x14ac:dyDescent="0.25">
      <c r="A1" t="s">
        <v>0</v>
      </c>
      <c r="C1" t="s">
        <v>7</v>
      </c>
      <c r="D1" t="s">
        <v>8</v>
      </c>
      <c r="E1">
        <v>75</v>
      </c>
      <c r="G1" t="s">
        <v>30</v>
      </c>
    </row>
    <row r="2" spans="1:9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  <c r="G2" t="s">
        <v>26</v>
      </c>
      <c r="H2" t="s">
        <v>27</v>
      </c>
      <c r="I2" t="s">
        <v>28</v>
      </c>
    </row>
    <row r="3" spans="1:9" x14ac:dyDescent="0.25">
      <c r="A3">
        <v>2</v>
      </c>
      <c r="B3">
        <v>46.3</v>
      </c>
      <c r="C3">
        <v>30.02</v>
      </c>
      <c r="D3">
        <v>1.51</v>
      </c>
      <c r="E3">
        <v>0.91</v>
      </c>
      <c r="F3">
        <v>0.14000000000000001</v>
      </c>
      <c r="G3" s="1">
        <f>+D3/$C3</f>
        <v>5.0299800133244504E-2</v>
      </c>
      <c r="H3" s="1">
        <f t="shared" ref="H3:I12" si="0">+E3/$C3</f>
        <v>3.0313124583610927E-2</v>
      </c>
      <c r="I3" s="1">
        <f t="shared" si="0"/>
        <v>4.6635576282478353E-3</v>
      </c>
    </row>
    <row r="4" spans="1:9" x14ac:dyDescent="0.25">
      <c r="A4">
        <v>3</v>
      </c>
      <c r="B4">
        <v>92.6</v>
      </c>
      <c r="C4">
        <v>31.7</v>
      </c>
      <c r="D4">
        <v>1.83</v>
      </c>
      <c r="E4">
        <v>0.96</v>
      </c>
      <c r="F4">
        <v>0.04</v>
      </c>
      <c r="G4" s="1">
        <f t="shared" ref="G4:G12" si="1">+D4/$C4</f>
        <v>5.7728706624605684E-2</v>
      </c>
      <c r="H4" s="1">
        <f t="shared" si="0"/>
        <v>3.0283911671924291E-2</v>
      </c>
      <c r="I4" s="1">
        <f t="shared" si="0"/>
        <v>1.2618296529968455E-3</v>
      </c>
    </row>
    <row r="5" spans="1:9" x14ac:dyDescent="0.25">
      <c r="A5">
        <v>4</v>
      </c>
      <c r="B5">
        <v>138.80000000000001</v>
      </c>
      <c r="C5">
        <v>31.76</v>
      </c>
      <c r="D5">
        <v>1.87</v>
      </c>
      <c r="E5">
        <v>1.18</v>
      </c>
      <c r="F5">
        <v>0.21</v>
      </c>
      <c r="G5" s="1">
        <f t="shared" si="1"/>
        <v>5.8879093198992441E-2</v>
      </c>
      <c r="H5" s="1">
        <f t="shared" si="0"/>
        <v>3.7153652392947101E-2</v>
      </c>
      <c r="I5" s="1">
        <f t="shared" si="0"/>
        <v>6.6120906801007554E-3</v>
      </c>
    </row>
    <row r="6" spans="1:9" x14ac:dyDescent="0.25">
      <c r="A6">
        <v>5</v>
      </c>
      <c r="B6">
        <v>185.1</v>
      </c>
      <c r="C6">
        <v>31.43</v>
      </c>
      <c r="D6">
        <v>1.6</v>
      </c>
      <c r="E6">
        <v>0.93</v>
      </c>
      <c r="F6">
        <v>0.05</v>
      </c>
      <c r="G6" s="1">
        <f t="shared" si="1"/>
        <v>5.0906776964683424E-2</v>
      </c>
      <c r="H6" s="1">
        <f t="shared" si="0"/>
        <v>2.9589564110722243E-2</v>
      </c>
      <c r="I6" s="1">
        <f t="shared" si="0"/>
        <v>1.590836780146357E-3</v>
      </c>
    </row>
    <row r="7" spans="1:9" x14ac:dyDescent="0.25">
      <c r="A7">
        <v>6</v>
      </c>
      <c r="B7">
        <v>231.4</v>
      </c>
      <c r="C7">
        <v>30.99</v>
      </c>
      <c r="D7">
        <v>1.78</v>
      </c>
      <c r="E7">
        <v>0.89</v>
      </c>
      <c r="F7">
        <v>0.04</v>
      </c>
      <c r="G7" s="1">
        <f t="shared" si="1"/>
        <v>5.7437883188125205E-2</v>
      </c>
      <c r="H7" s="1">
        <f t="shared" si="0"/>
        <v>2.8718941594062602E-2</v>
      </c>
      <c r="I7" s="1">
        <f t="shared" si="0"/>
        <v>1.2907389480477575E-3</v>
      </c>
    </row>
    <row r="8" spans="1:9" x14ac:dyDescent="0.25">
      <c r="A8">
        <v>7</v>
      </c>
      <c r="B8">
        <v>277.7</v>
      </c>
      <c r="C8">
        <v>31.81</v>
      </c>
      <c r="D8">
        <v>1.72</v>
      </c>
      <c r="E8">
        <v>1.0900000000000001</v>
      </c>
      <c r="F8">
        <v>0.06</v>
      </c>
      <c r="G8" s="1">
        <f t="shared" si="1"/>
        <v>5.4071046840616158E-2</v>
      </c>
      <c r="H8" s="1">
        <f t="shared" si="0"/>
        <v>3.4265954102483502E-2</v>
      </c>
      <c r="I8" s="1">
        <f t="shared" si="0"/>
        <v>1.886199308393587E-3</v>
      </c>
    </row>
    <row r="9" spans="1:9" x14ac:dyDescent="0.25">
      <c r="A9">
        <v>8</v>
      </c>
      <c r="B9">
        <v>324</v>
      </c>
      <c r="C9">
        <v>32.340000000000003</v>
      </c>
      <c r="D9">
        <v>1.83</v>
      </c>
      <c r="E9">
        <v>1.03</v>
      </c>
      <c r="F9">
        <v>0.06</v>
      </c>
      <c r="G9" s="1">
        <f t="shared" si="1"/>
        <v>5.6586270871985152E-2</v>
      </c>
      <c r="H9" s="1">
        <f t="shared" si="0"/>
        <v>3.1849103277674706E-2</v>
      </c>
      <c r="I9" s="1">
        <f t="shared" si="0"/>
        <v>1.8552875695732837E-3</v>
      </c>
    </row>
    <row r="10" spans="1:9" x14ac:dyDescent="0.25">
      <c r="A10">
        <v>9</v>
      </c>
      <c r="B10">
        <v>370.2</v>
      </c>
      <c r="C10">
        <v>31.53</v>
      </c>
      <c r="D10">
        <v>1.74</v>
      </c>
      <c r="E10">
        <v>1.08</v>
      </c>
      <c r="F10">
        <v>0.04</v>
      </c>
      <c r="G10" s="1">
        <f t="shared" si="1"/>
        <v>5.5185537583254042E-2</v>
      </c>
      <c r="H10" s="1">
        <f t="shared" si="0"/>
        <v>3.4253092293054233E-2</v>
      </c>
      <c r="I10" s="1">
        <f t="shared" si="0"/>
        <v>1.2686330478908975E-3</v>
      </c>
    </row>
    <row r="11" spans="1:9" x14ac:dyDescent="0.25">
      <c r="A11">
        <v>10</v>
      </c>
      <c r="B11">
        <v>416.5</v>
      </c>
      <c r="C11">
        <v>32.28</v>
      </c>
      <c r="D11">
        <v>2.0099999999999998</v>
      </c>
      <c r="E11">
        <v>1.03</v>
      </c>
      <c r="F11">
        <v>0.04</v>
      </c>
      <c r="G11" s="1">
        <f t="shared" si="1"/>
        <v>6.2267657992565048E-2</v>
      </c>
      <c r="H11" s="1">
        <f t="shared" si="0"/>
        <v>3.190830235439901E-2</v>
      </c>
      <c r="I11" s="1">
        <f t="shared" si="0"/>
        <v>1.2391573729863693E-3</v>
      </c>
    </row>
    <row r="12" spans="1:9" x14ac:dyDescent="0.25">
      <c r="A12">
        <v>11</v>
      </c>
      <c r="B12">
        <v>462.8</v>
      </c>
      <c r="C12">
        <v>28.24</v>
      </c>
      <c r="D12">
        <v>1.53</v>
      </c>
      <c r="E12">
        <v>0.78</v>
      </c>
      <c r="F12">
        <v>0.18</v>
      </c>
      <c r="G12" s="1">
        <f t="shared" si="1"/>
        <v>5.4178470254957513E-2</v>
      </c>
      <c r="H12" s="1">
        <f t="shared" si="0"/>
        <v>2.7620396600566574E-2</v>
      </c>
      <c r="I12" s="1">
        <f t="shared" si="0"/>
        <v>6.3739376770538241E-3</v>
      </c>
    </row>
    <row r="14" spans="1:9" x14ac:dyDescent="0.25">
      <c r="C14">
        <f>AVERAGE(C3:C12)</f>
        <v>31.21</v>
      </c>
      <c r="D14">
        <f t="shared" ref="D14:I14" si="2">AVERAGE(D3:D12)</f>
        <v>1.7420000000000002</v>
      </c>
      <c r="E14">
        <f t="shared" si="2"/>
        <v>0.98799999999999988</v>
      </c>
      <c r="F14">
        <f t="shared" si="2"/>
        <v>8.6000000000000007E-2</v>
      </c>
      <c r="G14">
        <f t="shared" si="2"/>
        <v>5.5754124365302915E-2</v>
      </c>
      <c r="H14">
        <f t="shared" si="2"/>
        <v>3.1595604298144522E-2</v>
      </c>
      <c r="I14">
        <f t="shared" si="2"/>
        <v>2.8042268665437512E-3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workbookViewId="0">
      <selection activeCell="F2" sqref="F2"/>
    </sheetView>
  </sheetViews>
  <sheetFormatPr defaultRowHeight="15" x14ac:dyDescent="0.25"/>
  <cols>
    <col min="7" max="7" width="8.7109375" customWidth="1"/>
  </cols>
  <sheetData>
    <row r="1" spans="1:6" x14ac:dyDescent="0.25">
      <c r="A1" t="s">
        <v>0</v>
      </c>
      <c r="C1" t="s">
        <v>9</v>
      </c>
      <c r="D1" t="s">
        <v>10</v>
      </c>
      <c r="E1">
        <v>76</v>
      </c>
      <c r="F1" t="s">
        <v>29</v>
      </c>
    </row>
    <row r="2" spans="1:6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</row>
    <row r="3" spans="1:6" x14ac:dyDescent="0.25">
      <c r="A3">
        <v>1</v>
      </c>
      <c r="B3">
        <v>0</v>
      </c>
      <c r="C3">
        <v>31.31</v>
      </c>
      <c r="D3">
        <v>1.59</v>
      </c>
      <c r="E3">
        <v>0.79</v>
      </c>
      <c r="F3">
        <v>0.06</v>
      </c>
    </row>
    <row r="4" spans="1:6" x14ac:dyDescent="0.25">
      <c r="A4">
        <v>2</v>
      </c>
      <c r="B4">
        <v>22.4</v>
      </c>
      <c r="C4">
        <v>31.95</v>
      </c>
      <c r="D4">
        <v>1.44</v>
      </c>
      <c r="E4">
        <v>0.99</v>
      </c>
      <c r="F4">
        <v>0</v>
      </c>
    </row>
    <row r="5" spans="1:6" x14ac:dyDescent="0.25">
      <c r="A5">
        <v>3</v>
      </c>
      <c r="B5">
        <v>44.8</v>
      </c>
      <c r="C5">
        <v>31.91</v>
      </c>
      <c r="D5">
        <v>1.47</v>
      </c>
      <c r="E5">
        <v>0.91</v>
      </c>
      <c r="F5">
        <v>0.05</v>
      </c>
    </row>
    <row r="6" spans="1:6" x14ac:dyDescent="0.25">
      <c r="A6">
        <v>4</v>
      </c>
      <c r="B6">
        <v>67.2</v>
      </c>
      <c r="C6">
        <v>32.46</v>
      </c>
      <c r="D6">
        <v>1.1200000000000001</v>
      </c>
      <c r="E6">
        <v>0.99</v>
      </c>
      <c r="F6">
        <v>0</v>
      </c>
    </row>
    <row r="7" spans="1:6" x14ac:dyDescent="0.25">
      <c r="A7">
        <v>5</v>
      </c>
      <c r="B7">
        <v>89.6</v>
      </c>
      <c r="C7">
        <v>32.11</v>
      </c>
      <c r="D7">
        <v>1.42</v>
      </c>
      <c r="E7">
        <v>1.1299999999999999</v>
      </c>
      <c r="F7">
        <v>0</v>
      </c>
    </row>
    <row r="8" spans="1:6" x14ac:dyDescent="0.25">
      <c r="A8">
        <v>6</v>
      </c>
      <c r="B8">
        <v>112</v>
      </c>
      <c r="C8">
        <v>32.49</v>
      </c>
      <c r="D8">
        <v>1.2</v>
      </c>
      <c r="E8">
        <v>1.05</v>
      </c>
      <c r="F8">
        <v>0.06</v>
      </c>
    </row>
    <row r="9" spans="1:6" x14ac:dyDescent="0.25">
      <c r="A9">
        <v>7</v>
      </c>
      <c r="B9">
        <v>134.4</v>
      </c>
      <c r="C9">
        <v>32.43</v>
      </c>
      <c r="D9">
        <v>1.02</v>
      </c>
      <c r="E9">
        <v>0.93</v>
      </c>
      <c r="F9">
        <v>0</v>
      </c>
    </row>
    <row r="10" spans="1:6" x14ac:dyDescent="0.25">
      <c r="A10">
        <v>8</v>
      </c>
      <c r="B10">
        <v>156.80000000000001</v>
      </c>
      <c r="C10">
        <v>32.42</v>
      </c>
      <c r="D10">
        <v>1.1000000000000001</v>
      </c>
      <c r="E10">
        <v>1.01</v>
      </c>
      <c r="F10">
        <v>0</v>
      </c>
    </row>
    <row r="11" spans="1:6" x14ac:dyDescent="0.25">
      <c r="A11">
        <v>9</v>
      </c>
      <c r="B11">
        <v>179.2</v>
      </c>
      <c r="C11">
        <v>32.46</v>
      </c>
      <c r="D11">
        <v>1.06</v>
      </c>
      <c r="E11">
        <v>1.01</v>
      </c>
      <c r="F11">
        <v>0</v>
      </c>
    </row>
    <row r="12" spans="1:6" x14ac:dyDescent="0.25">
      <c r="A12">
        <v>10</v>
      </c>
      <c r="B12">
        <v>201.6</v>
      </c>
      <c r="C12">
        <v>32.25</v>
      </c>
      <c r="D12">
        <v>1.02</v>
      </c>
      <c r="E12">
        <v>1</v>
      </c>
      <c r="F12">
        <v>0</v>
      </c>
    </row>
    <row r="13" spans="1:6" x14ac:dyDescent="0.25">
      <c r="A13">
        <v>11</v>
      </c>
      <c r="B13">
        <v>224</v>
      </c>
      <c r="C13">
        <v>32.26</v>
      </c>
      <c r="D13">
        <v>1.28</v>
      </c>
      <c r="E13">
        <v>1.1200000000000001</v>
      </c>
      <c r="F13">
        <v>0</v>
      </c>
    </row>
    <row r="15" spans="1:6" x14ac:dyDescent="0.25">
      <c r="C15">
        <f>AVERAGE(C3:C13)</f>
        <v>32.186363636363637</v>
      </c>
      <c r="D15">
        <f>AVERAGE(D3:D13)</f>
        <v>1.2472727272727271</v>
      </c>
      <c r="E15">
        <f>AVERAGE(E3:E13)</f>
        <v>0.99363636363636365</v>
      </c>
      <c r="F15">
        <f>AVERAGE(F3:F13)</f>
        <v>1.5454545454545453E-2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workbookViewId="0">
      <selection activeCell="P33" sqref="P33"/>
    </sheetView>
  </sheetViews>
  <sheetFormatPr defaultRowHeight="15" x14ac:dyDescent="0.25"/>
  <sheetData>
    <row r="1" spans="1:6" x14ac:dyDescent="0.25">
      <c r="A1" t="s">
        <v>11</v>
      </c>
      <c r="C1" t="s">
        <v>12</v>
      </c>
      <c r="D1" t="s">
        <v>2</v>
      </c>
      <c r="E1">
        <v>77</v>
      </c>
    </row>
    <row r="2" spans="1:6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</row>
    <row r="3" spans="1:6" x14ac:dyDescent="0.25">
      <c r="A3">
        <v>1</v>
      </c>
      <c r="B3">
        <v>0</v>
      </c>
      <c r="C3">
        <v>19.62</v>
      </c>
      <c r="D3">
        <v>1.47</v>
      </c>
      <c r="E3">
        <v>0.6</v>
      </c>
      <c r="F3">
        <v>1.4</v>
      </c>
    </row>
    <row r="4" spans="1:6" x14ac:dyDescent="0.25">
      <c r="A4">
        <v>2</v>
      </c>
      <c r="B4">
        <v>17.899999999999999</v>
      </c>
      <c r="C4">
        <v>23.59</v>
      </c>
      <c r="D4">
        <v>1.73</v>
      </c>
      <c r="E4">
        <v>0.67</v>
      </c>
      <c r="F4">
        <v>0.91</v>
      </c>
    </row>
    <row r="5" spans="1:6" x14ac:dyDescent="0.25">
      <c r="A5">
        <v>3</v>
      </c>
      <c r="B5">
        <v>35.799999999999997</v>
      </c>
      <c r="C5">
        <v>23.98</v>
      </c>
      <c r="D5">
        <v>1.88</v>
      </c>
      <c r="E5">
        <v>0.74</v>
      </c>
      <c r="F5">
        <v>0.72</v>
      </c>
    </row>
    <row r="6" spans="1:6" x14ac:dyDescent="0.25">
      <c r="A6">
        <v>4</v>
      </c>
      <c r="B6">
        <v>53.7</v>
      </c>
      <c r="C6">
        <v>22.75</v>
      </c>
      <c r="D6">
        <v>2.02</v>
      </c>
      <c r="E6">
        <v>0.8</v>
      </c>
      <c r="F6">
        <v>0.62</v>
      </c>
    </row>
    <row r="7" spans="1:6" x14ac:dyDescent="0.25">
      <c r="A7">
        <v>5</v>
      </c>
      <c r="B7">
        <v>71.599999999999994</v>
      </c>
      <c r="C7">
        <v>20.440000000000001</v>
      </c>
      <c r="D7">
        <v>1.99</v>
      </c>
      <c r="E7">
        <v>0.78</v>
      </c>
      <c r="F7">
        <v>0.46</v>
      </c>
    </row>
    <row r="8" spans="1:6" x14ac:dyDescent="0.25">
      <c r="A8">
        <v>6</v>
      </c>
      <c r="B8">
        <v>89.4</v>
      </c>
      <c r="C8">
        <v>3.11</v>
      </c>
      <c r="D8">
        <v>0.98</v>
      </c>
      <c r="E8">
        <v>0.46</v>
      </c>
      <c r="F8">
        <v>0.13</v>
      </c>
    </row>
    <row r="9" spans="1:6" x14ac:dyDescent="0.25">
      <c r="A9">
        <v>7</v>
      </c>
      <c r="B9">
        <v>107.3</v>
      </c>
      <c r="C9">
        <v>2.2400000000000002</v>
      </c>
      <c r="D9">
        <v>0.77</v>
      </c>
      <c r="E9">
        <v>0.47</v>
      </c>
      <c r="F9">
        <v>0.19</v>
      </c>
    </row>
    <row r="10" spans="1:6" x14ac:dyDescent="0.25">
      <c r="A10">
        <v>8</v>
      </c>
      <c r="B10">
        <v>125.2</v>
      </c>
      <c r="C10">
        <v>0.92</v>
      </c>
      <c r="D10">
        <v>0.43</v>
      </c>
      <c r="E10">
        <v>0.28999999999999998</v>
      </c>
      <c r="F10">
        <v>0.14000000000000001</v>
      </c>
    </row>
    <row r="11" spans="1:6" x14ac:dyDescent="0.25">
      <c r="A11">
        <v>9</v>
      </c>
      <c r="B11">
        <v>143.1</v>
      </c>
      <c r="C11">
        <v>0.54</v>
      </c>
      <c r="D11">
        <v>0.43</v>
      </c>
      <c r="E11">
        <v>0.23</v>
      </c>
      <c r="F11">
        <v>0.13</v>
      </c>
    </row>
    <row r="12" spans="1:6" x14ac:dyDescent="0.25">
      <c r="A12">
        <v>10</v>
      </c>
      <c r="B12">
        <v>161</v>
      </c>
      <c r="C12">
        <v>0.65</v>
      </c>
      <c r="D12">
        <v>0.48</v>
      </c>
      <c r="E12">
        <v>0.26</v>
      </c>
      <c r="F12">
        <v>0.1</v>
      </c>
    </row>
    <row r="13" spans="1:6" x14ac:dyDescent="0.25">
      <c r="A13">
        <v>11</v>
      </c>
      <c r="B13">
        <v>178.9</v>
      </c>
      <c r="C13">
        <v>13.86</v>
      </c>
      <c r="D13">
        <v>1.75</v>
      </c>
      <c r="E13">
        <v>0.67</v>
      </c>
      <c r="F13">
        <v>0.74</v>
      </c>
    </row>
    <row r="15" spans="1:6" x14ac:dyDescent="0.25">
      <c r="C15">
        <f>AVERAGE(C3:C7)</f>
        <v>22.076000000000001</v>
      </c>
      <c r="D15">
        <f t="shared" ref="D15:F15" si="0">AVERAGE(D3:D7)</f>
        <v>1.8180000000000001</v>
      </c>
      <c r="E15">
        <f t="shared" si="0"/>
        <v>0.71799999999999997</v>
      </c>
      <c r="F15">
        <f t="shared" si="0"/>
        <v>0.82200000000000006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"/>
  <sheetViews>
    <sheetView workbookViewId="0">
      <selection activeCell="G2" sqref="G2:I13"/>
    </sheetView>
  </sheetViews>
  <sheetFormatPr defaultRowHeight="15" x14ac:dyDescent="0.25"/>
  <sheetData>
    <row r="1" spans="1:9" x14ac:dyDescent="0.25">
      <c r="A1" t="s">
        <v>13</v>
      </c>
      <c r="C1" t="s">
        <v>14</v>
      </c>
      <c r="D1" t="s">
        <v>6</v>
      </c>
      <c r="E1">
        <v>78</v>
      </c>
    </row>
    <row r="2" spans="1:9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  <c r="G2" t="s">
        <v>26</v>
      </c>
      <c r="H2" t="s">
        <v>27</v>
      </c>
      <c r="I2" t="s">
        <v>28</v>
      </c>
    </row>
    <row r="3" spans="1:9" x14ac:dyDescent="0.25">
      <c r="A3">
        <v>1</v>
      </c>
      <c r="B3">
        <v>0</v>
      </c>
      <c r="C3">
        <v>22.24</v>
      </c>
      <c r="D3">
        <v>2.02</v>
      </c>
      <c r="E3">
        <v>0.75</v>
      </c>
      <c r="F3">
        <v>0.56000000000000005</v>
      </c>
      <c r="G3" s="1">
        <f>+D3/$C3</f>
        <v>9.0827338129496407E-2</v>
      </c>
      <c r="H3" s="1">
        <f t="shared" ref="H3:I13" si="0">+E3/$C3</f>
        <v>3.3723021582733818E-2</v>
      </c>
      <c r="I3" s="1">
        <f t="shared" si="0"/>
        <v>2.5179856115107917E-2</v>
      </c>
    </row>
    <row r="4" spans="1:9" x14ac:dyDescent="0.25">
      <c r="A4">
        <v>2</v>
      </c>
      <c r="B4">
        <v>19.100000000000001</v>
      </c>
      <c r="C4">
        <v>24.65</v>
      </c>
      <c r="D4">
        <v>2.21</v>
      </c>
      <c r="E4">
        <v>0.94</v>
      </c>
      <c r="F4">
        <v>0.43</v>
      </c>
      <c r="G4" s="1">
        <f t="shared" ref="G4:G13" si="1">+D4/$C4</f>
        <v>8.9655172413793102E-2</v>
      </c>
      <c r="H4" s="1">
        <f t="shared" si="0"/>
        <v>3.8133874239350912E-2</v>
      </c>
      <c r="I4" s="1">
        <f t="shared" si="0"/>
        <v>1.7444219066937119E-2</v>
      </c>
    </row>
    <row r="5" spans="1:9" x14ac:dyDescent="0.25">
      <c r="A5">
        <v>3</v>
      </c>
      <c r="B5">
        <v>38.200000000000003</v>
      </c>
      <c r="C5">
        <v>25.1</v>
      </c>
      <c r="D5">
        <v>2.2999999999999998</v>
      </c>
      <c r="E5">
        <v>0.99</v>
      </c>
      <c r="F5">
        <v>0.56999999999999995</v>
      </c>
      <c r="G5" s="1">
        <f t="shared" si="1"/>
        <v>9.1633466135458155E-2</v>
      </c>
      <c r="H5" s="1">
        <f t="shared" si="0"/>
        <v>3.9442231075697207E-2</v>
      </c>
      <c r="I5" s="1">
        <f t="shared" si="0"/>
        <v>2.2709163346613541E-2</v>
      </c>
    </row>
    <row r="6" spans="1:9" x14ac:dyDescent="0.25">
      <c r="A6">
        <v>4</v>
      </c>
      <c r="B6">
        <v>57.3</v>
      </c>
      <c r="C6">
        <v>26.53</v>
      </c>
      <c r="D6">
        <v>2.56</v>
      </c>
      <c r="E6">
        <v>1.02</v>
      </c>
      <c r="F6">
        <v>0.61</v>
      </c>
      <c r="G6" s="1">
        <f t="shared" si="1"/>
        <v>9.6494534489257447E-2</v>
      </c>
      <c r="H6" s="1">
        <f t="shared" si="0"/>
        <v>3.8447041085563509E-2</v>
      </c>
      <c r="I6" s="1">
        <f t="shared" si="0"/>
        <v>2.2992838296268372E-2</v>
      </c>
    </row>
    <row r="7" spans="1:9" x14ac:dyDescent="0.25">
      <c r="A7">
        <v>5</v>
      </c>
      <c r="B7">
        <v>76.400000000000006</v>
      </c>
      <c r="C7">
        <v>26.92</v>
      </c>
      <c r="D7">
        <v>2.61</v>
      </c>
      <c r="E7">
        <v>0.95</v>
      </c>
      <c r="F7">
        <v>0.64</v>
      </c>
      <c r="G7" s="1">
        <f t="shared" si="1"/>
        <v>9.6953937592867745E-2</v>
      </c>
      <c r="H7" s="1">
        <f t="shared" si="0"/>
        <v>3.5289747399702823E-2</v>
      </c>
      <c r="I7" s="1">
        <f t="shared" si="0"/>
        <v>2.3774145616641901E-2</v>
      </c>
    </row>
    <row r="8" spans="1:9" x14ac:dyDescent="0.25">
      <c r="A8">
        <v>6</v>
      </c>
      <c r="B8">
        <v>95.4</v>
      </c>
      <c r="C8">
        <v>25.96</v>
      </c>
      <c r="D8">
        <v>2.61</v>
      </c>
      <c r="E8">
        <v>0.9</v>
      </c>
      <c r="F8">
        <v>0.83</v>
      </c>
      <c r="G8" s="1">
        <f t="shared" si="1"/>
        <v>0.10053929121725731</v>
      </c>
      <c r="H8" s="1">
        <f t="shared" si="0"/>
        <v>3.4668721109399073E-2</v>
      </c>
      <c r="I8" s="1">
        <f t="shared" si="0"/>
        <v>3.1972265023112477E-2</v>
      </c>
    </row>
    <row r="9" spans="1:9" x14ac:dyDescent="0.25">
      <c r="A9">
        <v>7</v>
      </c>
      <c r="B9">
        <v>114.5</v>
      </c>
      <c r="C9">
        <v>26.06</v>
      </c>
      <c r="D9">
        <v>2.29</v>
      </c>
      <c r="E9">
        <v>0.96</v>
      </c>
      <c r="F9">
        <v>0.62</v>
      </c>
      <c r="G9" s="1">
        <f t="shared" si="1"/>
        <v>8.7874136607828099E-2</v>
      </c>
      <c r="H9" s="1">
        <f t="shared" si="0"/>
        <v>3.6838066001534921E-2</v>
      </c>
      <c r="I9" s="1">
        <f t="shared" si="0"/>
        <v>2.3791250959324637E-2</v>
      </c>
    </row>
    <row r="10" spans="1:9" x14ac:dyDescent="0.25">
      <c r="A10">
        <v>8</v>
      </c>
      <c r="B10">
        <v>133.6</v>
      </c>
      <c r="C10">
        <v>25.69</v>
      </c>
      <c r="D10">
        <v>2.27</v>
      </c>
      <c r="E10">
        <v>0.7</v>
      </c>
      <c r="F10">
        <v>0.94</v>
      </c>
      <c r="G10" s="1">
        <f t="shared" si="1"/>
        <v>8.836123005060334E-2</v>
      </c>
      <c r="H10" s="1">
        <f t="shared" si="0"/>
        <v>2.7247956403269751E-2</v>
      </c>
      <c r="I10" s="1">
        <f t="shared" si="0"/>
        <v>3.6590112884390812E-2</v>
      </c>
    </row>
    <row r="11" spans="1:9" x14ac:dyDescent="0.25">
      <c r="A11">
        <v>9</v>
      </c>
      <c r="B11">
        <v>152.69999999999999</v>
      </c>
      <c r="C11">
        <v>25.37</v>
      </c>
      <c r="D11">
        <v>2.2999999999999998</v>
      </c>
      <c r="E11">
        <v>0.84</v>
      </c>
      <c r="F11">
        <v>0.63</v>
      </c>
      <c r="G11" s="1">
        <f t="shared" si="1"/>
        <v>9.0658257784785173E-2</v>
      </c>
      <c r="H11" s="1">
        <f t="shared" si="0"/>
        <v>3.3109972408356322E-2</v>
      </c>
      <c r="I11" s="1">
        <f t="shared" si="0"/>
        <v>2.4832479306267245E-2</v>
      </c>
    </row>
    <row r="12" spans="1:9" x14ac:dyDescent="0.25">
      <c r="A12">
        <v>10</v>
      </c>
      <c r="B12">
        <v>171.8</v>
      </c>
      <c r="C12">
        <v>24.94</v>
      </c>
      <c r="D12">
        <v>2.38</v>
      </c>
      <c r="E12">
        <v>0.92</v>
      </c>
      <c r="F12">
        <v>0.65</v>
      </c>
      <c r="G12" s="1">
        <f t="shared" si="1"/>
        <v>9.5429029671210891E-2</v>
      </c>
      <c r="H12" s="1">
        <f t="shared" si="0"/>
        <v>3.6888532477947072E-2</v>
      </c>
      <c r="I12" s="1">
        <f t="shared" si="0"/>
        <v>2.6062550120288693E-2</v>
      </c>
    </row>
    <row r="13" spans="1:9" x14ac:dyDescent="0.25">
      <c r="A13">
        <v>11</v>
      </c>
      <c r="B13">
        <v>190.9</v>
      </c>
      <c r="C13">
        <v>29.61</v>
      </c>
      <c r="D13">
        <v>3.23</v>
      </c>
      <c r="E13">
        <v>1.04</v>
      </c>
      <c r="F13">
        <v>0.09</v>
      </c>
      <c r="G13" s="1">
        <f t="shared" si="1"/>
        <v>0.10908476865923675</v>
      </c>
      <c r="H13" s="1">
        <f t="shared" si="0"/>
        <v>3.5123269165822361E-2</v>
      </c>
      <c r="I13" s="1">
        <f t="shared" si="0"/>
        <v>3.0395136778115501E-3</v>
      </c>
    </row>
    <row r="15" spans="1:9" x14ac:dyDescent="0.25">
      <c r="C15">
        <f>AVERAGE(C3:C13)</f>
        <v>25.733636363636364</v>
      </c>
      <c r="D15">
        <f>AVERAGE(D3:D13)</f>
        <v>2.4345454545454541</v>
      </c>
      <c r="E15">
        <f>AVERAGE(E3:E13)</f>
        <v>0.91000000000000014</v>
      </c>
      <c r="F15">
        <f>AVERAGE(F3:F13)</f>
        <v>0.59727272727272718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5"/>
  <sheetViews>
    <sheetView workbookViewId="0">
      <selection activeCell="J18" sqref="J18"/>
    </sheetView>
  </sheetViews>
  <sheetFormatPr defaultRowHeight="15" x14ac:dyDescent="0.25"/>
  <sheetData>
    <row r="1" spans="1:6" x14ac:dyDescent="0.25">
      <c r="A1" t="s">
        <v>15</v>
      </c>
      <c r="D1" t="s">
        <v>16</v>
      </c>
      <c r="E1" t="s">
        <v>2</v>
      </c>
      <c r="F1">
        <v>53</v>
      </c>
    </row>
    <row r="2" spans="1:6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</row>
    <row r="3" spans="1:6" x14ac:dyDescent="0.25">
      <c r="A3">
        <v>1</v>
      </c>
      <c r="B3">
        <v>0</v>
      </c>
      <c r="C3">
        <v>0.52</v>
      </c>
      <c r="D3">
        <v>0.2</v>
      </c>
      <c r="E3">
        <v>0.13</v>
      </c>
      <c r="F3">
        <v>0</v>
      </c>
    </row>
    <row r="4" spans="1:6" x14ac:dyDescent="0.25">
      <c r="A4">
        <v>2</v>
      </c>
      <c r="B4">
        <v>30.2</v>
      </c>
      <c r="C4">
        <v>25.26</v>
      </c>
      <c r="D4">
        <v>2.52</v>
      </c>
      <c r="E4">
        <v>0.56999999999999995</v>
      </c>
      <c r="F4">
        <v>0.6</v>
      </c>
    </row>
    <row r="5" spans="1:6" x14ac:dyDescent="0.25">
      <c r="A5">
        <v>3</v>
      </c>
      <c r="B5">
        <v>60.5</v>
      </c>
      <c r="C5">
        <v>30.07</v>
      </c>
      <c r="D5">
        <v>3.07</v>
      </c>
      <c r="E5">
        <v>1.0900000000000001</v>
      </c>
      <c r="F5">
        <v>0.52</v>
      </c>
    </row>
    <row r="6" spans="1:6" x14ac:dyDescent="0.25">
      <c r="A6">
        <v>4</v>
      </c>
      <c r="B6">
        <v>90.7</v>
      </c>
      <c r="C6">
        <v>33.07</v>
      </c>
      <c r="D6">
        <v>3.1</v>
      </c>
      <c r="E6">
        <v>0.74</v>
      </c>
      <c r="F6">
        <v>0.53</v>
      </c>
    </row>
    <row r="7" spans="1:6" x14ac:dyDescent="0.25">
      <c r="A7">
        <v>5</v>
      </c>
      <c r="B7">
        <v>120.9</v>
      </c>
      <c r="C7">
        <v>34.24</v>
      </c>
      <c r="D7">
        <v>3.04</v>
      </c>
      <c r="E7">
        <v>0.84</v>
      </c>
      <c r="F7">
        <v>0.71</v>
      </c>
    </row>
    <row r="8" spans="1:6" x14ac:dyDescent="0.25">
      <c r="A8">
        <v>6</v>
      </c>
      <c r="B8">
        <v>151.19999999999999</v>
      </c>
      <c r="C8">
        <v>33.619999999999997</v>
      </c>
      <c r="D8">
        <v>2.71</v>
      </c>
      <c r="E8">
        <v>0.77</v>
      </c>
      <c r="F8">
        <v>0.66</v>
      </c>
    </row>
    <row r="9" spans="1:6" x14ac:dyDescent="0.25">
      <c r="A9">
        <v>7</v>
      </c>
      <c r="B9">
        <v>181.4</v>
      </c>
      <c r="C9">
        <v>32.47</v>
      </c>
      <c r="D9">
        <v>2.72</v>
      </c>
      <c r="E9">
        <v>0.65</v>
      </c>
      <c r="F9">
        <v>0.84</v>
      </c>
    </row>
    <row r="10" spans="1:6" x14ac:dyDescent="0.25">
      <c r="A10">
        <v>8</v>
      </c>
      <c r="B10">
        <v>211.6</v>
      </c>
      <c r="C10">
        <v>30.99</v>
      </c>
      <c r="D10">
        <v>3.82</v>
      </c>
      <c r="E10">
        <v>0.94</v>
      </c>
      <c r="F10">
        <v>2.38</v>
      </c>
    </row>
    <row r="11" spans="1:6" x14ac:dyDescent="0.25">
      <c r="A11">
        <v>9</v>
      </c>
      <c r="B11">
        <v>241.8</v>
      </c>
      <c r="C11">
        <v>26.99</v>
      </c>
      <c r="D11">
        <v>1.68</v>
      </c>
      <c r="E11">
        <v>0.62</v>
      </c>
      <c r="F11">
        <v>0.16</v>
      </c>
    </row>
    <row r="12" spans="1:6" x14ac:dyDescent="0.25">
      <c r="A12">
        <v>10</v>
      </c>
      <c r="B12">
        <v>272.10000000000002</v>
      </c>
      <c r="C12">
        <v>0.57999999999999996</v>
      </c>
      <c r="D12">
        <v>0.42</v>
      </c>
      <c r="E12">
        <v>0.14000000000000001</v>
      </c>
      <c r="F12">
        <v>0.38</v>
      </c>
    </row>
    <row r="13" spans="1:6" x14ac:dyDescent="0.25">
      <c r="A13">
        <v>11</v>
      </c>
      <c r="B13">
        <v>302.3</v>
      </c>
      <c r="C13">
        <v>0.57999999999999996</v>
      </c>
      <c r="D13">
        <v>0.42</v>
      </c>
      <c r="E13">
        <v>0.14000000000000001</v>
      </c>
      <c r="F13">
        <v>0.38</v>
      </c>
    </row>
    <row r="15" spans="1:6" x14ac:dyDescent="0.25">
      <c r="C15">
        <f>AVERAGE(C4:C12)</f>
        <v>27.476666666666674</v>
      </c>
      <c r="D15">
        <f t="shared" ref="D15:F15" si="0">AVERAGE(D4:D12)</f>
        <v>2.5644444444444447</v>
      </c>
      <c r="E15">
        <f t="shared" si="0"/>
        <v>0.70666666666666655</v>
      </c>
      <c r="F15">
        <f t="shared" si="0"/>
        <v>0.75333333333333341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tabSelected="1" workbookViewId="0">
      <selection activeCell="L6" sqref="L6"/>
    </sheetView>
  </sheetViews>
  <sheetFormatPr defaultRowHeight="15" x14ac:dyDescent="0.25"/>
  <sheetData>
    <row r="1" spans="1:9" x14ac:dyDescent="0.25">
      <c r="A1" t="s">
        <v>17</v>
      </c>
      <c r="D1" t="s">
        <v>18</v>
      </c>
      <c r="E1" t="s">
        <v>2</v>
      </c>
      <c r="F1">
        <v>54</v>
      </c>
      <c r="H1">
        <v>1</v>
      </c>
    </row>
    <row r="2" spans="1:9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  <c r="G2" t="s">
        <v>26</v>
      </c>
      <c r="H2" t="s">
        <v>27</v>
      </c>
      <c r="I2" t="s">
        <v>28</v>
      </c>
    </row>
    <row r="3" spans="1:9" x14ac:dyDescent="0.25">
      <c r="A3">
        <v>1</v>
      </c>
      <c r="B3">
        <v>0</v>
      </c>
      <c r="C3">
        <v>4.22</v>
      </c>
      <c r="D3">
        <v>0.09</v>
      </c>
      <c r="E3">
        <v>0.17</v>
      </c>
      <c r="F3">
        <v>0.22</v>
      </c>
      <c r="G3" s="1"/>
      <c r="H3" s="1"/>
      <c r="I3" s="1"/>
    </row>
    <row r="4" spans="1:9" x14ac:dyDescent="0.25">
      <c r="A4">
        <v>2</v>
      </c>
      <c r="B4">
        <v>14.6</v>
      </c>
      <c r="C4">
        <v>28.76</v>
      </c>
      <c r="D4">
        <v>2.72</v>
      </c>
      <c r="E4">
        <v>1.33</v>
      </c>
      <c r="F4">
        <v>0.04</v>
      </c>
      <c r="G4" s="1">
        <f t="shared" ref="G4:G13" si="0">+D4/$C4</f>
        <v>9.4575799721835885E-2</v>
      </c>
      <c r="H4" s="1">
        <f t="shared" ref="H4:I13" si="1">+E4/$C4</f>
        <v>4.6244784422809458E-2</v>
      </c>
      <c r="I4" s="1">
        <f t="shared" si="1"/>
        <v>1.3908205841446453E-3</v>
      </c>
    </row>
    <row r="5" spans="1:9" x14ac:dyDescent="0.25">
      <c r="A5">
        <v>3</v>
      </c>
      <c r="B5">
        <v>29.3</v>
      </c>
      <c r="C5">
        <v>28.82</v>
      </c>
      <c r="D5">
        <v>3.27</v>
      </c>
      <c r="E5">
        <v>1.1499999999999999</v>
      </c>
      <c r="F5">
        <v>0.1</v>
      </c>
      <c r="G5" s="1">
        <f t="shared" si="0"/>
        <v>0.11346287300485773</v>
      </c>
      <c r="H5" s="1">
        <f t="shared" si="1"/>
        <v>3.9902845246356691E-2</v>
      </c>
      <c r="I5" s="1">
        <f t="shared" si="1"/>
        <v>3.4698126301179739E-3</v>
      </c>
    </row>
    <row r="6" spans="1:9" x14ac:dyDescent="0.25">
      <c r="A6">
        <v>4</v>
      </c>
      <c r="B6">
        <v>43.9</v>
      </c>
      <c r="C6">
        <v>27.35</v>
      </c>
      <c r="D6">
        <v>2.61</v>
      </c>
      <c r="E6">
        <v>0.73</v>
      </c>
      <c r="F6">
        <v>0.92</v>
      </c>
      <c r="G6" s="1">
        <f t="shared" si="0"/>
        <v>9.5429616087751357E-2</v>
      </c>
      <c r="H6" s="1">
        <f t="shared" si="1"/>
        <v>2.669104204753199E-2</v>
      </c>
      <c r="I6" s="1">
        <f t="shared" si="1"/>
        <v>3.3638025594149905E-2</v>
      </c>
    </row>
    <row r="7" spans="1:9" x14ac:dyDescent="0.25">
      <c r="A7">
        <v>5</v>
      </c>
      <c r="B7">
        <v>58.6</v>
      </c>
      <c r="C7">
        <v>23.93</v>
      </c>
      <c r="D7">
        <v>2.14</v>
      </c>
      <c r="E7">
        <v>0.97</v>
      </c>
      <c r="F7">
        <v>0.48</v>
      </c>
      <c r="G7" s="1">
        <f t="shared" si="0"/>
        <v>8.9427496865858755E-2</v>
      </c>
      <c r="H7" s="1">
        <f t="shared" si="1"/>
        <v>4.053489343919766E-2</v>
      </c>
      <c r="I7" s="1">
        <f t="shared" si="1"/>
        <v>2.0058503969912243E-2</v>
      </c>
    </row>
    <row r="8" spans="1:9" x14ac:dyDescent="0.25">
      <c r="A8">
        <v>6</v>
      </c>
      <c r="B8">
        <v>73.2</v>
      </c>
      <c r="C8">
        <v>24.75</v>
      </c>
      <c r="D8">
        <v>2.15</v>
      </c>
      <c r="E8">
        <v>0.71</v>
      </c>
      <c r="F8">
        <v>0.53</v>
      </c>
      <c r="G8" s="1">
        <f t="shared" si="0"/>
        <v>8.6868686868686859E-2</v>
      </c>
      <c r="H8" s="1">
        <f t="shared" si="1"/>
        <v>2.8686868686868684E-2</v>
      </c>
      <c r="I8" s="1">
        <f t="shared" si="1"/>
        <v>2.1414141414141417E-2</v>
      </c>
    </row>
    <row r="9" spans="1:9" x14ac:dyDescent="0.25">
      <c r="A9">
        <v>7</v>
      </c>
      <c r="B9">
        <v>87.8</v>
      </c>
      <c r="C9">
        <v>25.31</v>
      </c>
      <c r="D9">
        <v>2.21</v>
      </c>
      <c r="E9">
        <v>0.92</v>
      </c>
      <c r="F9">
        <v>0.49</v>
      </c>
      <c r="G9" s="1">
        <f t="shared" si="0"/>
        <v>8.7317265902805224E-2</v>
      </c>
      <c r="H9" s="1">
        <f t="shared" si="1"/>
        <v>3.6349269063611224E-2</v>
      </c>
      <c r="I9" s="1">
        <f t="shared" si="1"/>
        <v>1.9359936783879889E-2</v>
      </c>
    </row>
    <row r="10" spans="1:9" x14ac:dyDescent="0.25">
      <c r="A10">
        <v>8</v>
      </c>
      <c r="B10">
        <v>102.5</v>
      </c>
      <c r="C10">
        <v>24.74</v>
      </c>
      <c r="D10">
        <v>2.44</v>
      </c>
      <c r="E10">
        <v>0.96</v>
      </c>
      <c r="F10">
        <v>0.43</v>
      </c>
      <c r="G10" s="1">
        <f t="shared" si="0"/>
        <v>9.8625707356507678E-2</v>
      </c>
      <c r="H10" s="1">
        <f t="shared" si="1"/>
        <v>3.8803556992724336E-2</v>
      </c>
      <c r="I10" s="1">
        <f t="shared" si="1"/>
        <v>1.7380759902991108E-2</v>
      </c>
    </row>
    <row r="11" spans="1:9" x14ac:dyDescent="0.25">
      <c r="A11">
        <v>9</v>
      </c>
      <c r="B11">
        <v>117.1</v>
      </c>
      <c r="C11">
        <v>25.06</v>
      </c>
      <c r="D11">
        <v>2.59</v>
      </c>
      <c r="E11">
        <v>1.1299999999999999</v>
      </c>
      <c r="F11">
        <v>0.44</v>
      </c>
      <c r="G11" s="1">
        <f t="shared" si="0"/>
        <v>0.10335195530726257</v>
      </c>
      <c r="H11" s="1">
        <f t="shared" si="1"/>
        <v>4.5091779728651235E-2</v>
      </c>
      <c r="I11" s="1">
        <f t="shared" si="1"/>
        <v>1.7557861133280128E-2</v>
      </c>
    </row>
    <row r="12" spans="1:9" x14ac:dyDescent="0.25">
      <c r="A12">
        <v>10</v>
      </c>
      <c r="B12">
        <v>131.80000000000001</v>
      </c>
      <c r="C12">
        <v>23.06</v>
      </c>
      <c r="D12">
        <v>2.06</v>
      </c>
      <c r="E12">
        <v>0.76</v>
      </c>
      <c r="F12">
        <v>0.33</v>
      </c>
      <c r="G12" s="1">
        <f t="shared" si="0"/>
        <v>8.9332176929748486E-2</v>
      </c>
      <c r="H12" s="1">
        <f t="shared" si="1"/>
        <v>3.2957502168256721E-2</v>
      </c>
      <c r="I12" s="1">
        <f t="shared" si="1"/>
        <v>1.4310494362532525E-2</v>
      </c>
    </row>
    <row r="13" spans="1:9" x14ac:dyDescent="0.25">
      <c r="A13">
        <v>11</v>
      </c>
      <c r="B13">
        <v>146.4</v>
      </c>
      <c r="C13">
        <v>12.67</v>
      </c>
      <c r="D13">
        <v>1.4</v>
      </c>
      <c r="E13">
        <v>0.59</v>
      </c>
      <c r="F13">
        <v>0.42</v>
      </c>
      <c r="G13" s="1">
        <f t="shared" si="0"/>
        <v>0.11049723756906077</v>
      </c>
      <c r="H13" s="1">
        <f t="shared" si="1"/>
        <v>4.6566692975532752E-2</v>
      </c>
      <c r="I13" s="1">
        <f t="shared" si="1"/>
        <v>3.3149171270718231E-2</v>
      </c>
    </row>
    <row r="15" spans="1:9" x14ac:dyDescent="0.25">
      <c r="C15">
        <f>AVERAGE(C4:C13)</f>
        <v>24.445</v>
      </c>
      <c r="D15">
        <f t="shared" ref="D15:F15" si="2">AVERAGE(D4:D13)</f>
        <v>2.359</v>
      </c>
      <c r="E15">
        <f t="shared" si="2"/>
        <v>0.92500000000000004</v>
      </c>
      <c r="F15">
        <f t="shared" si="2"/>
        <v>0.41800000000000004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H2" sqref="H2:K17"/>
    </sheetView>
  </sheetViews>
  <sheetFormatPr defaultRowHeight="15" x14ac:dyDescent="0.25"/>
  <sheetData>
    <row r="1" spans="1:8" x14ac:dyDescent="0.25">
      <c r="A1" t="s">
        <v>19</v>
      </c>
      <c r="D1" t="s">
        <v>20</v>
      </c>
      <c r="E1" t="s">
        <v>2</v>
      </c>
      <c r="F1">
        <v>55</v>
      </c>
      <c r="H1" t="s">
        <v>25</v>
      </c>
    </row>
    <row r="2" spans="1:8" x14ac:dyDescent="0.25">
      <c r="A2" t="s">
        <v>3</v>
      </c>
      <c r="B2" t="s">
        <v>4</v>
      </c>
      <c r="C2" t="s">
        <v>21</v>
      </c>
      <c r="D2" t="s">
        <v>22</v>
      </c>
      <c r="E2" t="s">
        <v>23</v>
      </c>
      <c r="F2" t="s">
        <v>24</v>
      </c>
    </row>
    <row r="3" spans="1:8" x14ac:dyDescent="0.25">
      <c r="A3">
        <v>1</v>
      </c>
      <c r="B3">
        <v>0</v>
      </c>
      <c r="C3">
        <v>10.82</v>
      </c>
      <c r="D3">
        <v>0.9</v>
      </c>
      <c r="E3">
        <v>0.26</v>
      </c>
      <c r="F3">
        <v>0.84</v>
      </c>
    </row>
    <row r="4" spans="1:8" x14ac:dyDescent="0.25">
      <c r="A4">
        <v>2</v>
      </c>
      <c r="B4">
        <v>33.6</v>
      </c>
      <c r="C4">
        <v>0.04</v>
      </c>
      <c r="D4">
        <v>0</v>
      </c>
      <c r="E4">
        <v>0</v>
      </c>
      <c r="F4">
        <v>0</v>
      </c>
    </row>
    <row r="5" spans="1:8" x14ac:dyDescent="0.25">
      <c r="A5">
        <v>3</v>
      </c>
      <c r="B5">
        <v>67.099999999999994</v>
      </c>
      <c r="C5">
        <v>0.52</v>
      </c>
      <c r="D5">
        <v>0.11</v>
      </c>
      <c r="E5">
        <v>0</v>
      </c>
      <c r="F5">
        <v>0.08</v>
      </c>
    </row>
    <row r="6" spans="1:8" x14ac:dyDescent="0.25">
      <c r="A6">
        <v>4</v>
      </c>
      <c r="B6">
        <v>100.7</v>
      </c>
      <c r="C6">
        <v>0.05</v>
      </c>
      <c r="D6">
        <v>0.06</v>
      </c>
      <c r="E6">
        <v>0</v>
      </c>
      <c r="F6">
        <v>0</v>
      </c>
    </row>
    <row r="7" spans="1:8" x14ac:dyDescent="0.25">
      <c r="A7">
        <v>5</v>
      </c>
      <c r="B7">
        <v>134.30000000000001</v>
      </c>
      <c r="C7">
        <v>0</v>
      </c>
      <c r="D7">
        <v>0</v>
      </c>
      <c r="E7">
        <v>0</v>
      </c>
      <c r="F7">
        <v>0</v>
      </c>
    </row>
    <row r="8" spans="1:8" x14ac:dyDescent="0.25">
      <c r="A8">
        <v>6</v>
      </c>
      <c r="B8">
        <v>167.9</v>
      </c>
      <c r="C8">
        <v>0.13</v>
      </c>
      <c r="D8">
        <v>0</v>
      </c>
      <c r="E8">
        <v>0</v>
      </c>
      <c r="F8">
        <v>0.06</v>
      </c>
    </row>
    <row r="9" spans="1:8" x14ac:dyDescent="0.25">
      <c r="A9">
        <v>7</v>
      </c>
      <c r="B9">
        <v>201.4</v>
      </c>
      <c r="C9">
        <v>6.62</v>
      </c>
      <c r="D9">
        <v>1.2</v>
      </c>
      <c r="E9">
        <v>0.43</v>
      </c>
      <c r="F9">
        <v>0.19</v>
      </c>
    </row>
    <row r="10" spans="1:8" x14ac:dyDescent="0.25">
      <c r="A10">
        <v>8</v>
      </c>
      <c r="B10">
        <v>235</v>
      </c>
      <c r="C10">
        <v>0.92</v>
      </c>
      <c r="D10">
        <v>0.55000000000000004</v>
      </c>
      <c r="E10">
        <v>0.21</v>
      </c>
      <c r="F10">
        <v>0.14000000000000001</v>
      </c>
    </row>
    <row r="11" spans="1:8" x14ac:dyDescent="0.25">
      <c r="A11">
        <v>9</v>
      </c>
      <c r="B11">
        <v>268.60000000000002</v>
      </c>
      <c r="C11">
        <v>1.1599999999999999</v>
      </c>
      <c r="D11">
        <v>0.75</v>
      </c>
      <c r="E11">
        <v>0.34</v>
      </c>
      <c r="F11">
        <v>0.16</v>
      </c>
    </row>
    <row r="12" spans="1:8" x14ac:dyDescent="0.25">
      <c r="A12">
        <v>10</v>
      </c>
      <c r="B12">
        <v>302.10000000000002</v>
      </c>
      <c r="C12">
        <v>18.79</v>
      </c>
      <c r="D12">
        <v>1.75</v>
      </c>
      <c r="E12">
        <v>0.72</v>
      </c>
      <c r="F12">
        <v>0.72</v>
      </c>
    </row>
    <row r="13" spans="1:8" x14ac:dyDescent="0.25">
      <c r="A13">
        <v>11</v>
      </c>
      <c r="B13">
        <v>335.7</v>
      </c>
      <c r="C13">
        <v>4.5599999999999996</v>
      </c>
      <c r="D13">
        <v>0.03</v>
      </c>
      <c r="E13">
        <v>0</v>
      </c>
      <c r="F13">
        <v>0.03</v>
      </c>
    </row>
    <row r="15" spans="1:8" x14ac:dyDescent="0.25">
      <c r="C15">
        <f>AVERAGE(C3:C13)</f>
        <v>3.9645454545454544</v>
      </c>
      <c r="D15">
        <f>AVERAGE(D3:D13)</f>
        <v>0.48636363636363639</v>
      </c>
      <c r="E15">
        <f>AVERAGE(E3:E13)</f>
        <v>0.17818181818181819</v>
      </c>
      <c r="F15">
        <f>AVERAGE(F3:F13)</f>
        <v>0.20181818181818179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1221</vt:lpstr>
      <vt:lpstr>1222</vt:lpstr>
      <vt:lpstr>1223</vt:lpstr>
      <vt:lpstr>1224</vt:lpstr>
      <vt:lpstr>1231</vt:lpstr>
      <vt:lpstr>1232</vt:lpstr>
      <vt:lpstr>1421</vt:lpstr>
      <vt:lpstr>1431</vt:lpstr>
      <vt:lpstr>1441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2017-10-30T16:01:46Z</dcterms:created>
  <dcterms:modified xsi:type="dcterms:W3CDTF">2023-06-28T23:36:00Z</dcterms:modified>
</cp:coreProperties>
</file>