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"/>
    </mc:Choice>
  </mc:AlternateContent>
  <xr:revisionPtr revIDLastSave="0" documentId="13_ncr:1_{B5904E88-27D7-4084-B36E-5ADDB52BDC86}" xr6:coauthVersionLast="47" xr6:coauthVersionMax="47" xr10:uidLastSave="{00000000-0000-0000-0000-000000000000}"/>
  <bookViews>
    <workbookView xWindow="28680" yWindow="-120" windowWidth="29040" windowHeight="15840" activeTab="5" xr2:uid="{00000000-000D-0000-FFFF-FFFF00000000}"/>
  </bookViews>
  <sheets>
    <sheet name="Preliminary" sheetId="2" r:id="rId1"/>
    <sheet name="Sheet1" sheetId="3" r:id="rId2"/>
    <sheet name="Sheet3" sheetId="4" r:id="rId3"/>
    <sheet name="Sheet4" sheetId="5" r:id="rId4"/>
    <sheet name="Sheet5" sheetId="6" r:id="rId5"/>
    <sheet name="Sheet6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4" i="6" l="1"/>
  <c r="O14" i="6"/>
  <c r="P14" i="6"/>
  <c r="Q14" i="6"/>
  <c r="Q14" i="7"/>
  <c r="P14" i="7"/>
  <c r="O14" i="7"/>
  <c r="N14" i="7"/>
  <c r="Q14" i="5"/>
  <c r="P14" i="5"/>
  <c r="O14" i="5"/>
  <c r="N14" i="5"/>
  <c r="Q14" i="4"/>
  <c r="P14" i="4"/>
  <c r="O14" i="4"/>
  <c r="N14" i="4"/>
  <c r="Q14" i="3"/>
  <c r="P14" i="3"/>
  <c r="O14" i="3"/>
  <c r="N14" i="3"/>
  <c r="H13" i="7"/>
  <c r="N13" i="7"/>
  <c r="I13" i="7"/>
  <c r="O13" i="7" s="1"/>
  <c r="J13" i="7"/>
  <c r="P13" i="7"/>
  <c r="K13" i="7"/>
  <c r="Q13" i="7" s="1"/>
  <c r="F14" i="7"/>
  <c r="E14" i="7"/>
  <c r="D14" i="7"/>
  <c r="C14" i="7"/>
  <c r="H13" i="6"/>
  <c r="N13" i="6"/>
  <c r="I13" i="6"/>
  <c r="O13" i="6" s="1"/>
  <c r="J13" i="6"/>
  <c r="P13" i="6"/>
  <c r="K13" i="6"/>
  <c r="Q13" i="6" s="1"/>
  <c r="F14" i="6"/>
  <c r="E14" i="6"/>
  <c r="D14" i="6"/>
  <c r="C14" i="6"/>
  <c r="H13" i="5"/>
  <c r="N13" i="5" s="1"/>
  <c r="I13" i="5"/>
  <c r="O13" i="5" s="1"/>
  <c r="J13" i="5"/>
  <c r="P13" i="5" s="1"/>
  <c r="K13" i="5"/>
  <c r="Q13" i="5"/>
  <c r="F14" i="5"/>
  <c r="E14" i="5"/>
  <c r="D14" i="5"/>
  <c r="C14" i="5"/>
  <c r="K12" i="7"/>
  <c r="Q12" i="7" s="1"/>
  <c r="J12" i="7"/>
  <c r="P12" i="7" s="1"/>
  <c r="I12" i="7"/>
  <c r="O12" i="7" s="1"/>
  <c r="H12" i="7"/>
  <c r="N12" i="7" s="1"/>
  <c r="K11" i="7"/>
  <c r="Q11" i="7" s="1"/>
  <c r="J11" i="7"/>
  <c r="P11" i="7" s="1"/>
  <c r="I11" i="7"/>
  <c r="O11" i="7" s="1"/>
  <c r="H11" i="7"/>
  <c r="N11" i="7" s="1"/>
  <c r="K10" i="7"/>
  <c r="Q10" i="7" s="1"/>
  <c r="J10" i="7"/>
  <c r="P10" i="7" s="1"/>
  <c r="I10" i="7"/>
  <c r="O10" i="7" s="1"/>
  <c r="H10" i="7"/>
  <c r="N10" i="7" s="1"/>
  <c r="K9" i="7"/>
  <c r="Q9" i="7" s="1"/>
  <c r="J9" i="7"/>
  <c r="P9" i="7" s="1"/>
  <c r="I9" i="7"/>
  <c r="O9" i="7" s="1"/>
  <c r="H9" i="7"/>
  <c r="N9" i="7" s="1"/>
  <c r="K8" i="7"/>
  <c r="Q8" i="7" s="1"/>
  <c r="J8" i="7"/>
  <c r="P8" i="7" s="1"/>
  <c r="I8" i="7"/>
  <c r="O8" i="7" s="1"/>
  <c r="H8" i="7"/>
  <c r="N8" i="7" s="1"/>
  <c r="K7" i="7"/>
  <c r="Q7" i="7" s="1"/>
  <c r="J7" i="7"/>
  <c r="P7" i="7" s="1"/>
  <c r="I7" i="7"/>
  <c r="O7" i="7" s="1"/>
  <c r="H7" i="7"/>
  <c r="N7" i="7" s="1"/>
  <c r="K6" i="7"/>
  <c r="Q6" i="7" s="1"/>
  <c r="J6" i="7"/>
  <c r="P6" i="7" s="1"/>
  <c r="I6" i="7"/>
  <c r="O6" i="7" s="1"/>
  <c r="H6" i="7"/>
  <c r="N6" i="7" s="1"/>
  <c r="K5" i="7"/>
  <c r="Q5" i="7" s="1"/>
  <c r="J5" i="7"/>
  <c r="P5" i="7" s="1"/>
  <c r="I5" i="7"/>
  <c r="O5" i="7" s="1"/>
  <c r="H5" i="7"/>
  <c r="N5" i="7" s="1"/>
  <c r="K4" i="7"/>
  <c r="Q4" i="7" s="1"/>
  <c r="J4" i="7"/>
  <c r="P4" i="7" s="1"/>
  <c r="I4" i="7"/>
  <c r="O4" i="7" s="1"/>
  <c r="H4" i="7"/>
  <c r="N4" i="7" s="1"/>
  <c r="K12" i="6"/>
  <c r="Q12" i="6" s="1"/>
  <c r="J12" i="6"/>
  <c r="P12" i="6" s="1"/>
  <c r="I12" i="6"/>
  <c r="O12" i="6" s="1"/>
  <c r="H12" i="6"/>
  <c r="N12" i="6" s="1"/>
  <c r="K11" i="6"/>
  <c r="Q11" i="6" s="1"/>
  <c r="J11" i="6"/>
  <c r="P11" i="6" s="1"/>
  <c r="I11" i="6"/>
  <c r="O11" i="6" s="1"/>
  <c r="H11" i="6"/>
  <c r="N11" i="6" s="1"/>
  <c r="P10" i="6"/>
  <c r="K10" i="6"/>
  <c r="Q10" i="6" s="1"/>
  <c r="J10" i="6"/>
  <c r="I10" i="6"/>
  <c r="O10" i="6" s="1"/>
  <c r="H10" i="6"/>
  <c r="N10" i="6" s="1"/>
  <c r="K9" i="6"/>
  <c r="Q9" i="6" s="1"/>
  <c r="J9" i="6"/>
  <c r="P9" i="6" s="1"/>
  <c r="I9" i="6"/>
  <c r="O9" i="6" s="1"/>
  <c r="H9" i="6"/>
  <c r="N9" i="6" s="1"/>
  <c r="K8" i="6"/>
  <c r="Q8" i="6" s="1"/>
  <c r="J8" i="6"/>
  <c r="P8" i="6" s="1"/>
  <c r="I8" i="6"/>
  <c r="O8" i="6" s="1"/>
  <c r="H8" i="6"/>
  <c r="N8" i="6" s="1"/>
  <c r="K7" i="6"/>
  <c r="Q7" i="6" s="1"/>
  <c r="J7" i="6"/>
  <c r="P7" i="6" s="1"/>
  <c r="I7" i="6"/>
  <c r="O7" i="6" s="1"/>
  <c r="H7" i="6"/>
  <c r="N7" i="6" s="1"/>
  <c r="P6" i="6"/>
  <c r="K6" i="6"/>
  <c r="Q6" i="6" s="1"/>
  <c r="J6" i="6"/>
  <c r="I6" i="6"/>
  <c r="O6" i="6" s="1"/>
  <c r="H6" i="6"/>
  <c r="N6" i="6" s="1"/>
  <c r="K5" i="6"/>
  <c r="Q5" i="6" s="1"/>
  <c r="J5" i="6"/>
  <c r="P5" i="6" s="1"/>
  <c r="I5" i="6"/>
  <c r="O5" i="6" s="1"/>
  <c r="H5" i="6"/>
  <c r="N5" i="6" s="1"/>
  <c r="K4" i="6"/>
  <c r="Q4" i="6" s="1"/>
  <c r="J4" i="6"/>
  <c r="P4" i="6" s="1"/>
  <c r="I4" i="6"/>
  <c r="O4" i="6" s="1"/>
  <c r="H4" i="6"/>
  <c r="N4" i="6" s="1"/>
  <c r="K12" i="5"/>
  <c r="Q12" i="5" s="1"/>
  <c r="J12" i="5"/>
  <c r="P12" i="5" s="1"/>
  <c r="I12" i="5"/>
  <c r="O12" i="5" s="1"/>
  <c r="H12" i="5"/>
  <c r="N12" i="5" s="1"/>
  <c r="K11" i="5"/>
  <c r="Q11" i="5" s="1"/>
  <c r="J11" i="5"/>
  <c r="P11" i="5" s="1"/>
  <c r="I11" i="5"/>
  <c r="O11" i="5" s="1"/>
  <c r="H11" i="5"/>
  <c r="N11" i="5" s="1"/>
  <c r="K10" i="5"/>
  <c r="Q10" i="5" s="1"/>
  <c r="J10" i="5"/>
  <c r="P10" i="5" s="1"/>
  <c r="I10" i="5"/>
  <c r="O10" i="5" s="1"/>
  <c r="H10" i="5"/>
  <c r="N10" i="5" s="1"/>
  <c r="K9" i="5"/>
  <c r="Q9" i="5" s="1"/>
  <c r="J9" i="5"/>
  <c r="P9" i="5" s="1"/>
  <c r="I9" i="5"/>
  <c r="O9" i="5" s="1"/>
  <c r="H9" i="5"/>
  <c r="N9" i="5" s="1"/>
  <c r="K8" i="5"/>
  <c r="Q8" i="5" s="1"/>
  <c r="J8" i="5"/>
  <c r="P8" i="5" s="1"/>
  <c r="I8" i="5"/>
  <c r="O8" i="5" s="1"/>
  <c r="H8" i="5"/>
  <c r="N8" i="5" s="1"/>
  <c r="K7" i="5"/>
  <c r="Q7" i="5" s="1"/>
  <c r="J7" i="5"/>
  <c r="P7" i="5" s="1"/>
  <c r="I7" i="5"/>
  <c r="O7" i="5" s="1"/>
  <c r="H7" i="5"/>
  <c r="N7" i="5" s="1"/>
  <c r="K6" i="5"/>
  <c r="Q6" i="5" s="1"/>
  <c r="J6" i="5"/>
  <c r="P6" i="5" s="1"/>
  <c r="I6" i="5"/>
  <c r="O6" i="5" s="1"/>
  <c r="H6" i="5"/>
  <c r="N6" i="5" s="1"/>
  <c r="K5" i="5"/>
  <c r="Q5" i="5" s="1"/>
  <c r="J5" i="5"/>
  <c r="P5" i="5" s="1"/>
  <c r="I5" i="5"/>
  <c r="O5" i="5" s="1"/>
  <c r="H5" i="5"/>
  <c r="N5" i="5" s="1"/>
  <c r="K4" i="5"/>
  <c r="Q4" i="5" s="1"/>
  <c r="J4" i="5"/>
  <c r="P4" i="5" s="1"/>
  <c r="I4" i="5"/>
  <c r="O4" i="5" s="1"/>
  <c r="H4" i="5"/>
  <c r="N4" i="5" s="1"/>
  <c r="F14" i="4"/>
  <c r="E14" i="4"/>
  <c r="D14" i="4"/>
  <c r="C14" i="4"/>
  <c r="K12" i="4"/>
  <c r="Q12" i="4" s="1"/>
  <c r="J12" i="4"/>
  <c r="P12" i="4" s="1"/>
  <c r="I12" i="4"/>
  <c r="O12" i="4" s="1"/>
  <c r="H12" i="4"/>
  <c r="N12" i="4" s="1"/>
  <c r="K11" i="4"/>
  <c r="Q11" i="4" s="1"/>
  <c r="J11" i="4"/>
  <c r="P11" i="4" s="1"/>
  <c r="I11" i="4"/>
  <c r="O11" i="4" s="1"/>
  <c r="H11" i="4"/>
  <c r="N11" i="4" s="1"/>
  <c r="K10" i="4"/>
  <c r="Q10" i="4" s="1"/>
  <c r="J10" i="4"/>
  <c r="P10" i="4" s="1"/>
  <c r="I10" i="4"/>
  <c r="O10" i="4" s="1"/>
  <c r="H10" i="4"/>
  <c r="N10" i="4" s="1"/>
  <c r="K9" i="4"/>
  <c r="Q9" i="4" s="1"/>
  <c r="J9" i="4"/>
  <c r="P9" i="4" s="1"/>
  <c r="I9" i="4"/>
  <c r="O9" i="4" s="1"/>
  <c r="H9" i="4"/>
  <c r="N9" i="4" s="1"/>
  <c r="Q8" i="4"/>
  <c r="K8" i="4"/>
  <c r="J8" i="4"/>
  <c r="P8" i="4" s="1"/>
  <c r="I8" i="4"/>
  <c r="O8" i="4" s="1"/>
  <c r="H8" i="4"/>
  <c r="N8" i="4" s="1"/>
  <c r="K7" i="4"/>
  <c r="Q7" i="4" s="1"/>
  <c r="J7" i="4"/>
  <c r="P7" i="4" s="1"/>
  <c r="I7" i="4"/>
  <c r="O7" i="4" s="1"/>
  <c r="H7" i="4"/>
  <c r="N7" i="4" s="1"/>
  <c r="K6" i="4"/>
  <c r="Q6" i="4" s="1"/>
  <c r="J6" i="4"/>
  <c r="P6" i="4" s="1"/>
  <c r="I6" i="4"/>
  <c r="O6" i="4" s="1"/>
  <c r="H6" i="4"/>
  <c r="N6" i="4" s="1"/>
  <c r="K5" i="4"/>
  <c r="Q5" i="4" s="1"/>
  <c r="J5" i="4"/>
  <c r="P5" i="4" s="1"/>
  <c r="I5" i="4"/>
  <c r="O5" i="4" s="1"/>
  <c r="H5" i="4"/>
  <c r="N5" i="4" s="1"/>
  <c r="K4" i="4"/>
  <c r="Q4" i="4" s="1"/>
  <c r="J4" i="4"/>
  <c r="P4" i="4" s="1"/>
  <c r="I4" i="4"/>
  <c r="O4" i="4" s="1"/>
  <c r="H4" i="4"/>
  <c r="N4" i="4" s="1"/>
  <c r="F14" i="3"/>
  <c r="E14" i="3"/>
  <c r="D14" i="3"/>
  <c r="C14" i="3"/>
  <c r="K12" i="3"/>
  <c r="Q12" i="3" s="1"/>
  <c r="J12" i="3"/>
  <c r="P12" i="3" s="1"/>
  <c r="I12" i="3"/>
  <c r="O12" i="3" s="1"/>
  <c r="H12" i="3"/>
  <c r="N12" i="3" s="1"/>
  <c r="K11" i="3"/>
  <c r="Q11" i="3" s="1"/>
  <c r="J11" i="3"/>
  <c r="P11" i="3" s="1"/>
  <c r="I11" i="3"/>
  <c r="O11" i="3" s="1"/>
  <c r="H11" i="3"/>
  <c r="N11" i="3" s="1"/>
  <c r="K10" i="3"/>
  <c r="Q10" i="3" s="1"/>
  <c r="J10" i="3"/>
  <c r="P10" i="3" s="1"/>
  <c r="I10" i="3"/>
  <c r="O10" i="3" s="1"/>
  <c r="H10" i="3"/>
  <c r="N10" i="3" s="1"/>
  <c r="N9" i="3"/>
  <c r="K9" i="3"/>
  <c r="Q9" i="3" s="1"/>
  <c r="J9" i="3"/>
  <c r="P9" i="3" s="1"/>
  <c r="I9" i="3"/>
  <c r="O9" i="3" s="1"/>
  <c r="H9" i="3"/>
  <c r="K8" i="3"/>
  <c r="Q8" i="3" s="1"/>
  <c r="J8" i="3"/>
  <c r="P8" i="3" s="1"/>
  <c r="I8" i="3"/>
  <c r="O8" i="3" s="1"/>
  <c r="H8" i="3"/>
  <c r="N8" i="3" s="1"/>
  <c r="K7" i="3"/>
  <c r="Q7" i="3" s="1"/>
  <c r="J7" i="3"/>
  <c r="P7" i="3" s="1"/>
  <c r="I7" i="3"/>
  <c r="O7" i="3" s="1"/>
  <c r="H7" i="3"/>
  <c r="N7" i="3" s="1"/>
  <c r="K6" i="3"/>
  <c r="Q6" i="3" s="1"/>
  <c r="J6" i="3"/>
  <c r="P6" i="3" s="1"/>
  <c r="I6" i="3"/>
  <c r="O6" i="3" s="1"/>
  <c r="H6" i="3"/>
  <c r="N6" i="3" s="1"/>
  <c r="K5" i="3"/>
  <c r="Q5" i="3" s="1"/>
  <c r="J5" i="3"/>
  <c r="P5" i="3" s="1"/>
  <c r="I5" i="3"/>
  <c r="O5" i="3" s="1"/>
  <c r="H5" i="3"/>
  <c r="N5" i="3" s="1"/>
  <c r="N4" i="3"/>
  <c r="K4" i="3"/>
  <c r="Q4" i="3" s="1"/>
  <c r="J4" i="3"/>
  <c r="P4" i="3" s="1"/>
  <c r="I4" i="3"/>
  <c r="O4" i="3" s="1"/>
  <c r="H4" i="3"/>
</calcChain>
</file>

<file path=xl/sharedStrings.xml><?xml version="1.0" encoding="utf-8"?>
<sst xmlns="http://schemas.openxmlformats.org/spreadsheetml/2006/main" count="92" uniqueCount="29">
  <si>
    <t>Palm</t>
  </si>
  <si>
    <t>Points</t>
  </si>
  <si>
    <t xml:space="preserve">Microns </t>
  </si>
  <si>
    <t>CaO</t>
  </si>
  <si>
    <t>MgO</t>
  </si>
  <si>
    <t>Na2O</t>
  </si>
  <si>
    <t>P2O5</t>
  </si>
  <si>
    <t>Ca</t>
  </si>
  <si>
    <t>Mg</t>
  </si>
  <si>
    <t>Na</t>
  </si>
  <si>
    <t>P</t>
  </si>
  <si>
    <t>conversion</t>
  </si>
  <si>
    <t>tip</t>
  </si>
  <si>
    <t>African crab</t>
  </si>
  <si>
    <t>preliminary?</t>
  </si>
  <si>
    <t>Normalized weight %</t>
  </si>
  <si>
    <t>Calc weight</t>
  </si>
  <si>
    <t>total</t>
  </si>
  <si>
    <t xml:space="preserve">Palm </t>
  </si>
  <si>
    <t>Afr 1 Small Claw Palm</t>
  </si>
  <si>
    <t xml:space="preserve">Afr 1 Small Claw Palm </t>
  </si>
  <si>
    <t>Tip</t>
  </si>
  <si>
    <t>Afr1 Small Claw Tip</t>
  </si>
  <si>
    <t xml:space="preserve">Shell </t>
  </si>
  <si>
    <t>low totals</t>
  </si>
  <si>
    <t>tooth</t>
  </si>
  <si>
    <t>Afr1 Shell</t>
  </si>
  <si>
    <t>A</t>
  </si>
  <si>
    <t>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</si>
</sst>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workbookViewId="0">
      <selection activeCell="C9" sqref="C9"/>
    </sheetView>
  </sheetViews>
  <sheetFormatPr defaultRowHeight="15" x14ac:dyDescent="0.25"/>
  <sheetData>
    <row r="1" spans="1:6" x14ac:dyDescent="0.25">
      <c r="A1" t="s">
        <v>12</v>
      </c>
      <c r="B1" t="s">
        <v>13</v>
      </c>
      <c r="E1" t="s">
        <v>14</v>
      </c>
    </row>
    <row r="2" spans="1:6" x14ac:dyDescent="0.25">
      <c r="A2" t="s">
        <v>1</v>
      </c>
      <c r="C2" t="s">
        <v>3</v>
      </c>
      <c r="D2" t="s">
        <v>4</v>
      </c>
      <c r="E2" t="s">
        <v>5</v>
      </c>
      <c r="F2" t="s">
        <v>6</v>
      </c>
    </row>
    <row r="3" spans="1:6" x14ac:dyDescent="0.25">
      <c r="A3">
        <v>1</v>
      </c>
      <c r="C3">
        <v>52.82</v>
      </c>
      <c r="D3">
        <v>1.89</v>
      </c>
      <c r="E3">
        <v>0.51</v>
      </c>
      <c r="F3">
        <v>2.13</v>
      </c>
    </row>
    <row r="4" spans="1:6" x14ac:dyDescent="0.25">
      <c r="A4">
        <v>2</v>
      </c>
      <c r="C4">
        <v>51.59</v>
      </c>
      <c r="D4" s="1">
        <v>2.34</v>
      </c>
      <c r="E4">
        <v>0.52</v>
      </c>
      <c r="F4">
        <v>0.12</v>
      </c>
    </row>
    <row r="5" spans="1:6" x14ac:dyDescent="0.25">
      <c r="A5">
        <v>3</v>
      </c>
      <c r="C5">
        <v>39.369999999999997</v>
      </c>
      <c r="D5">
        <v>2.56</v>
      </c>
      <c r="E5">
        <v>0.32</v>
      </c>
      <c r="F5">
        <v>2.72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B4672-F1B4-4F5B-A480-A8F19FF2205F}">
  <dimension ref="A1:Q15"/>
  <sheetViews>
    <sheetView workbookViewId="0">
      <selection activeCell="N14" sqref="N14:Q14"/>
    </sheetView>
  </sheetViews>
  <sheetFormatPr defaultRowHeight="15" x14ac:dyDescent="0.25"/>
  <sheetData>
    <row r="1" spans="1:17" x14ac:dyDescent="0.25">
      <c r="A1" t="s">
        <v>18</v>
      </c>
      <c r="B1" t="s">
        <v>19</v>
      </c>
      <c r="D1">
        <v>69</v>
      </c>
    </row>
    <row r="2" spans="1:17" x14ac:dyDescent="0.25">
      <c r="C2" t="s">
        <v>15</v>
      </c>
      <c r="H2" t="s">
        <v>16</v>
      </c>
    </row>
    <row r="3" spans="1:1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17</v>
      </c>
      <c r="N3" t="s">
        <v>7</v>
      </c>
      <c r="O3" t="s">
        <v>8</v>
      </c>
      <c r="P3" t="s">
        <v>9</v>
      </c>
      <c r="Q3" t="s">
        <v>10</v>
      </c>
    </row>
    <row r="4" spans="1:17" x14ac:dyDescent="0.25">
      <c r="A4">
        <v>1</v>
      </c>
      <c r="C4">
        <v>49.06</v>
      </c>
      <c r="D4">
        <v>3.74</v>
      </c>
      <c r="E4">
        <v>0.65</v>
      </c>
      <c r="F4">
        <v>2.68</v>
      </c>
      <c r="G4">
        <v>71.48</v>
      </c>
      <c r="H4">
        <f>+C4*$G4/100</f>
        <v>35.068088000000003</v>
      </c>
      <c r="I4">
        <f t="shared" ref="I4:K12" si="0">+D4*$G4/100</f>
        <v>2.6733520000000004</v>
      </c>
      <c r="J4">
        <f t="shared" si="0"/>
        <v>0.46462000000000003</v>
      </c>
      <c r="K4">
        <f t="shared" si="0"/>
        <v>1.9156640000000003</v>
      </c>
      <c r="N4">
        <f t="shared" ref="N4:Q12" si="1">+H4*N$15</f>
        <v>25.062811812720003</v>
      </c>
      <c r="O4">
        <f t="shared" si="1"/>
        <v>1.6123275856869737</v>
      </c>
      <c r="P4">
        <f t="shared" si="1"/>
        <v>0.34468126145240624</v>
      </c>
      <c r="Q4">
        <f t="shared" si="1"/>
        <v>0.83603798617414993</v>
      </c>
    </row>
    <row r="5" spans="1:17" x14ac:dyDescent="0.25">
      <c r="A5">
        <v>2</v>
      </c>
      <c r="C5">
        <v>49.42</v>
      </c>
      <c r="D5">
        <v>3.9</v>
      </c>
      <c r="E5">
        <v>0.6</v>
      </c>
      <c r="F5">
        <v>1.94</v>
      </c>
      <c r="G5">
        <v>79.239999999999995</v>
      </c>
      <c r="H5">
        <f>+C5*$G5/100</f>
        <v>39.160407999999997</v>
      </c>
      <c r="I5">
        <f t="shared" si="0"/>
        <v>3.09036</v>
      </c>
      <c r="J5">
        <f t="shared" si="0"/>
        <v>0.47543999999999997</v>
      </c>
      <c r="K5">
        <f t="shared" si="0"/>
        <v>1.537256</v>
      </c>
      <c r="N5">
        <f t="shared" si="1"/>
        <v>27.98755199352</v>
      </c>
      <c r="O5">
        <f t="shared" si="1"/>
        <v>1.8638296332482946</v>
      </c>
      <c r="P5">
        <f t="shared" si="1"/>
        <v>0.35270814632373126</v>
      </c>
      <c r="Q5">
        <f t="shared" si="1"/>
        <v>0.67089239578241744</v>
      </c>
    </row>
    <row r="6" spans="1:17" x14ac:dyDescent="0.25">
      <c r="A6">
        <v>3</v>
      </c>
      <c r="C6">
        <v>49.43</v>
      </c>
      <c r="D6">
        <v>4.08</v>
      </c>
      <c r="E6">
        <v>0.49</v>
      </c>
      <c r="F6">
        <v>2.12</v>
      </c>
      <c r="G6">
        <v>75.69</v>
      </c>
      <c r="H6">
        <f t="shared" ref="H6:H12" si="2">+C6*$G6/100</f>
        <v>37.413567</v>
      </c>
      <c r="I6">
        <f t="shared" si="0"/>
        <v>3.088152</v>
      </c>
      <c r="J6">
        <f t="shared" si="0"/>
        <v>0.37088099999999996</v>
      </c>
      <c r="K6">
        <f t="shared" si="0"/>
        <v>1.6046280000000002</v>
      </c>
      <c r="N6">
        <f t="shared" si="1"/>
        <v>26.73910219923</v>
      </c>
      <c r="O6">
        <f t="shared" si="1"/>
        <v>1.8624979645008957</v>
      </c>
      <c r="P6">
        <f t="shared" si="1"/>
        <v>0.27514039629962089</v>
      </c>
      <c r="Q6">
        <f t="shared" si="1"/>
        <v>0.70029502129739551</v>
      </c>
    </row>
    <row r="7" spans="1:17" x14ac:dyDescent="0.25">
      <c r="A7">
        <v>4</v>
      </c>
      <c r="C7">
        <v>49.66</v>
      </c>
      <c r="D7">
        <v>4.05</v>
      </c>
      <c r="E7">
        <v>0.6</v>
      </c>
      <c r="F7">
        <v>2.11</v>
      </c>
      <c r="G7">
        <v>77.319999999999993</v>
      </c>
      <c r="H7">
        <f t="shared" si="2"/>
        <v>38.397111999999993</v>
      </c>
      <c r="I7">
        <f t="shared" si="0"/>
        <v>3.1314599999999997</v>
      </c>
      <c r="J7">
        <f t="shared" si="0"/>
        <v>0.46391999999999994</v>
      </c>
      <c r="K7">
        <f t="shared" si="0"/>
        <v>1.6314519999999999</v>
      </c>
      <c r="N7">
        <f t="shared" si="1"/>
        <v>27.442031975279995</v>
      </c>
      <c r="O7">
        <f t="shared" si="1"/>
        <v>1.8886174890083045</v>
      </c>
      <c r="P7">
        <f t="shared" si="1"/>
        <v>0.34416196206147021</v>
      </c>
      <c r="Q7">
        <f t="shared" si="1"/>
        <v>0.71200160603309814</v>
      </c>
    </row>
    <row r="8" spans="1:17" x14ac:dyDescent="0.25">
      <c r="A8">
        <v>5</v>
      </c>
      <c r="C8">
        <v>48.65</v>
      </c>
      <c r="D8">
        <v>4.49</v>
      </c>
      <c r="E8">
        <v>0.5</v>
      </c>
      <c r="F8">
        <v>2.79</v>
      </c>
      <c r="G8">
        <v>79.88</v>
      </c>
      <c r="H8">
        <f t="shared" si="2"/>
        <v>38.861619999999995</v>
      </c>
      <c r="I8">
        <f t="shared" si="0"/>
        <v>3.5866120000000001</v>
      </c>
      <c r="J8">
        <f t="shared" si="0"/>
        <v>0.39939999999999998</v>
      </c>
      <c r="K8">
        <f t="shared" si="0"/>
        <v>2.2286519999999999</v>
      </c>
      <c r="N8">
        <f t="shared" si="1"/>
        <v>27.774011197799997</v>
      </c>
      <c r="O8">
        <f t="shared" si="1"/>
        <v>2.163124596669622</v>
      </c>
      <c r="P8">
        <f t="shared" si="1"/>
        <v>0.29629739534262634</v>
      </c>
      <c r="Q8">
        <f t="shared" si="1"/>
        <v>0.97263284686823537</v>
      </c>
    </row>
    <row r="9" spans="1:17" x14ac:dyDescent="0.25">
      <c r="A9">
        <v>6</v>
      </c>
      <c r="C9">
        <v>48.65</v>
      </c>
      <c r="D9">
        <v>4.5199999999999996</v>
      </c>
      <c r="E9">
        <v>0.72</v>
      </c>
      <c r="F9">
        <v>1.73</v>
      </c>
      <c r="G9">
        <v>65.69</v>
      </c>
      <c r="H9">
        <f t="shared" si="2"/>
        <v>31.958185</v>
      </c>
      <c r="I9">
        <f t="shared" si="0"/>
        <v>2.9691879999999999</v>
      </c>
      <c r="J9">
        <f t="shared" si="0"/>
        <v>0.472968</v>
      </c>
      <c r="K9">
        <f t="shared" si="0"/>
        <v>1.1364369999999999</v>
      </c>
      <c r="N9">
        <f t="shared" si="1"/>
        <v>22.840195237650001</v>
      </c>
      <c r="O9">
        <f t="shared" si="1"/>
        <v>1.790749485848004</v>
      </c>
      <c r="P9">
        <f t="shared" si="1"/>
        <v>0.35087427761745443</v>
      </c>
      <c r="Q9">
        <f t="shared" si="1"/>
        <v>0.49596615110676623</v>
      </c>
    </row>
    <row r="10" spans="1:17" x14ac:dyDescent="0.25">
      <c r="A10">
        <v>7</v>
      </c>
      <c r="C10">
        <v>51.56</v>
      </c>
      <c r="D10">
        <v>2.4</v>
      </c>
      <c r="E10">
        <v>0.26</v>
      </c>
      <c r="F10">
        <v>2.2599999999999998</v>
      </c>
      <c r="G10">
        <v>63.46</v>
      </c>
      <c r="H10">
        <f t="shared" si="2"/>
        <v>32.719976000000003</v>
      </c>
      <c r="I10">
        <f t="shared" si="0"/>
        <v>1.5230399999999999</v>
      </c>
      <c r="J10">
        <f t="shared" si="0"/>
        <v>0.164996</v>
      </c>
      <c r="K10">
        <f t="shared" si="0"/>
        <v>1.4341959999999998</v>
      </c>
      <c r="N10">
        <f t="shared" si="1"/>
        <v>23.384639647440004</v>
      </c>
      <c r="O10">
        <f t="shared" si="1"/>
        <v>0.91856194249941192</v>
      </c>
      <c r="P10">
        <f t="shared" si="1"/>
        <v>0.12240331758125182</v>
      </c>
      <c r="Q10">
        <f t="shared" si="1"/>
        <v>0.62591474059074081</v>
      </c>
    </row>
    <row r="11" spans="1:17" x14ac:dyDescent="0.25">
      <c r="A11">
        <v>8</v>
      </c>
      <c r="C11">
        <v>50.61</v>
      </c>
      <c r="D11">
        <v>3.1</v>
      </c>
      <c r="E11">
        <v>0.2</v>
      </c>
      <c r="F11">
        <v>2.5499999999999998</v>
      </c>
      <c r="G11">
        <v>61.36</v>
      </c>
      <c r="H11">
        <f t="shared" si="2"/>
        <v>31.054296000000001</v>
      </c>
      <c r="I11">
        <f t="shared" si="0"/>
        <v>1.9021600000000001</v>
      </c>
      <c r="J11">
        <f t="shared" si="0"/>
        <v>0.12272</v>
      </c>
      <c r="K11">
        <f t="shared" si="0"/>
        <v>1.5646799999999998</v>
      </c>
      <c r="N11">
        <f t="shared" si="1"/>
        <v>22.194194808240002</v>
      </c>
      <c r="O11">
        <f t="shared" si="1"/>
        <v>1.1472133263372475</v>
      </c>
      <c r="P11">
        <f t="shared" si="1"/>
        <v>9.1040601793808476E-2</v>
      </c>
      <c r="Q11">
        <f t="shared" si="1"/>
        <v>0.68286083374066053</v>
      </c>
    </row>
    <row r="12" spans="1:17" x14ac:dyDescent="0.25">
      <c r="A12">
        <v>9</v>
      </c>
      <c r="C12">
        <v>49.8</v>
      </c>
      <c r="D12">
        <v>2.88</v>
      </c>
      <c r="E12">
        <v>0</v>
      </c>
      <c r="F12">
        <v>4.4000000000000004</v>
      </c>
      <c r="G12">
        <v>57.52</v>
      </c>
      <c r="H12">
        <f t="shared" si="2"/>
        <v>28.644960000000001</v>
      </c>
      <c r="I12">
        <f t="shared" si="0"/>
        <v>1.656576</v>
      </c>
      <c r="J12">
        <f t="shared" si="0"/>
        <v>0</v>
      </c>
      <c r="K12">
        <f t="shared" si="0"/>
        <v>2.5308800000000002</v>
      </c>
      <c r="N12">
        <f t="shared" si="1"/>
        <v>20.4722664624</v>
      </c>
      <c r="O12">
        <f t="shared" si="1"/>
        <v>0.99909895239646096</v>
      </c>
      <c r="P12">
        <f t="shared" si="1"/>
        <v>0</v>
      </c>
      <c r="Q12">
        <f t="shared" si="1"/>
        <v>1.104531806438098</v>
      </c>
    </row>
    <row r="14" spans="1:17" x14ac:dyDescent="0.25">
      <c r="C14">
        <f>AVERAGE(C4:C12)</f>
        <v>49.648888888888891</v>
      </c>
      <c r="D14">
        <f>AVERAGE(D4:D12)</f>
        <v>3.684444444444444</v>
      </c>
      <c r="E14">
        <f>AVERAGE(E4:E12)</f>
        <v>0.4466666666666666</v>
      </c>
      <c r="F14">
        <f>AVERAGE(F4:F12)</f>
        <v>2.5088888888888885</v>
      </c>
      <c r="N14">
        <f>AVERAGE(N4:N12)</f>
        <v>24.877422814919999</v>
      </c>
      <c r="O14">
        <f t="shared" ref="O14:Q14" si="3">AVERAGE(O4:O12)</f>
        <v>1.5828912195772462</v>
      </c>
      <c r="P14">
        <f t="shared" si="3"/>
        <v>0.24192303983026331</v>
      </c>
      <c r="Q14">
        <f t="shared" si="3"/>
        <v>0.75568148755906239</v>
      </c>
    </row>
    <row r="15" spans="1:17" x14ac:dyDescent="0.25">
      <c r="M15" t="s">
        <v>11</v>
      </c>
      <c r="N15" s="2">
        <v>0.71469000000000005</v>
      </c>
      <c r="O15" s="2">
        <v>0.60311084574233897</v>
      </c>
      <c r="P15" s="2">
        <v>0.74185627276571442</v>
      </c>
      <c r="Q15" s="2">
        <v>0.43642203756720899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FC44B-DEC0-4B7D-B426-3497E33CEAEA}">
  <dimension ref="A1:Q15"/>
  <sheetViews>
    <sheetView workbookViewId="0">
      <selection activeCell="N14" sqref="N14:Q14"/>
    </sheetView>
  </sheetViews>
  <sheetFormatPr defaultRowHeight="15" x14ac:dyDescent="0.25"/>
  <sheetData>
    <row r="1" spans="1:17" x14ac:dyDescent="0.25">
      <c r="A1" t="s">
        <v>0</v>
      </c>
      <c r="B1" t="s">
        <v>20</v>
      </c>
      <c r="D1">
        <v>70</v>
      </c>
    </row>
    <row r="2" spans="1:17" x14ac:dyDescent="0.25">
      <c r="C2" t="s">
        <v>15</v>
      </c>
      <c r="H2" t="s">
        <v>16</v>
      </c>
    </row>
    <row r="3" spans="1:1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17</v>
      </c>
      <c r="N3" t="s">
        <v>7</v>
      </c>
      <c r="O3" t="s">
        <v>8</v>
      </c>
      <c r="P3" t="s">
        <v>9</v>
      </c>
      <c r="Q3" t="s">
        <v>10</v>
      </c>
    </row>
    <row r="4" spans="1:17" x14ac:dyDescent="0.25">
      <c r="A4">
        <v>1</v>
      </c>
      <c r="C4">
        <v>49.29</v>
      </c>
      <c r="D4">
        <v>3.81</v>
      </c>
      <c r="E4">
        <v>1.1399999999999999</v>
      </c>
      <c r="F4">
        <v>2.93</v>
      </c>
      <c r="G4">
        <v>68.44</v>
      </c>
      <c r="H4">
        <f>+C4*$G4/100</f>
        <v>33.734076000000002</v>
      </c>
      <c r="I4">
        <f t="shared" ref="I4:K12" si="0">+D4*$G4/100</f>
        <v>2.607564</v>
      </c>
      <c r="J4">
        <f t="shared" si="0"/>
        <v>0.78021599999999991</v>
      </c>
      <c r="K4">
        <f t="shared" si="0"/>
        <v>2.0052919999999999</v>
      </c>
      <c r="N4">
        <f t="shared" ref="N4:Q12" si="1">+H4*N$15</f>
        <v>24.109406776440004</v>
      </c>
      <c r="O4">
        <f t="shared" si="1"/>
        <v>1.5726501293672763</v>
      </c>
      <c r="P4">
        <f t="shared" si="1"/>
        <v>0.57880813371217454</v>
      </c>
      <c r="Q4">
        <f t="shared" si="1"/>
        <v>0.87515362055722357</v>
      </c>
    </row>
    <row r="5" spans="1:17" x14ac:dyDescent="0.25">
      <c r="A5">
        <v>2</v>
      </c>
      <c r="C5">
        <v>50.29</v>
      </c>
      <c r="D5">
        <v>3.28</v>
      </c>
      <c r="E5">
        <v>0.37</v>
      </c>
      <c r="F5">
        <v>2.2799999999999998</v>
      </c>
      <c r="G5">
        <v>69.62</v>
      </c>
      <c r="H5">
        <f>+C5*$G5/100</f>
        <v>35.011898000000002</v>
      </c>
      <c r="I5">
        <f t="shared" si="0"/>
        <v>2.2835359999999998</v>
      </c>
      <c r="J5">
        <f t="shared" si="0"/>
        <v>0.25759400000000005</v>
      </c>
      <c r="K5">
        <f t="shared" si="0"/>
        <v>1.5873359999999999</v>
      </c>
      <c r="N5">
        <f t="shared" si="1"/>
        <v>25.022653381620003</v>
      </c>
      <c r="O5">
        <f t="shared" si="1"/>
        <v>1.3772253282430778</v>
      </c>
      <c r="P5">
        <f t="shared" si="1"/>
        <v>0.19109772472681147</v>
      </c>
      <c r="Q5">
        <f t="shared" si="1"/>
        <v>0.69274841142378318</v>
      </c>
    </row>
    <row r="6" spans="1:17" x14ac:dyDescent="0.25">
      <c r="A6">
        <v>3</v>
      </c>
      <c r="C6">
        <v>50.46</v>
      </c>
      <c r="D6">
        <v>3.37</v>
      </c>
      <c r="E6">
        <v>0.39</v>
      </c>
      <c r="F6">
        <v>2.34</v>
      </c>
      <c r="G6">
        <v>74.98</v>
      </c>
      <c r="H6">
        <f t="shared" ref="H6:H12" si="2">+C6*$G6/100</f>
        <v>37.834908000000006</v>
      </c>
      <c r="I6">
        <f t="shared" si="0"/>
        <v>2.5268260000000002</v>
      </c>
      <c r="J6">
        <f t="shared" si="0"/>
        <v>0.29242200000000002</v>
      </c>
      <c r="K6">
        <f t="shared" si="0"/>
        <v>1.7545320000000002</v>
      </c>
      <c r="N6">
        <f t="shared" si="1"/>
        <v>27.040230398520006</v>
      </c>
      <c r="O6">
        <f t="shared" si="1"/>
        <v>1.5239561659037315</v>
      </c>
      <c r="P6">
        <f t="shared" si="1"/>
        <v>0.21693509499469577</v>
      </c>
      <c r="Q6">
        <f t="shared" si="1"/>
        <v>0.76571643041687043</v>
      </c>
    </row>
    <row r="7" spans="1:17" x14ac:dyDescent="0.25">
      <c r="A7">
        <v>4</v>
      </c>
      <c r="C7">
        <v>49.55</v>
      </c>
      <c r="D7">
        <v>3.85</v>
      </c>
      <c r="E7">
        <v>0.8</v>
      </c>
      <c r="F7">
        <v>2.71</v>
      </c>
      <c r="G7">
        <v>72.400000000000006</v>
      </c>
      <c r="H7">
        <f t="shared" si="2"/>
        <v>35.874200000000002</v>
      </c>
      <c r="I7">
        <f t="shared" si="0"/>
        <v>2.7873999999999999</v>
      </c>
      <c r="J7">
        <f t="shared" si="0"/>
        <v>0.57920000000000005</v>
      </c>
      <c r="K7">
        <f t="shared" si="0"/>
        <v>1.96204</v>
      </c>
      <c r="N7">
        <f t="shared" si="1"/>
        <v>25.638931998000004</v>
      </c>
      <c r="O7">
        <f t="shared" si="1"/>
        <v>1.6811111714221956</v>
      </c>
      <c r="P7">
        <f t="shared" si="1"/>
        <v>0.42968315318590183</v>
      </c>
      <c r="Q7">
        <f t="shared" si="1"/>
        <v>0.85627749458836677</v>
      </c>
    </row>
    <row r="8" spans="1:17" x14ac:dyDescent="0.25">
      <c r="A8">
        <v>5</v>
      </c>
      <c r="C8">
        <v>50.09</v>
      </c>
      <c r="D8">
        <v>3.59</v>
      </c>
      <c r="E8">
        <v>0.59</v>
      </c>
      <c r="F8">
        <v>1.98</v>
      </c>
      <c r="G8">
        <v>44.58</v>
      </c>
      <c r="H8">
        <f t="shared" si="2"/>
        <v>22.330122000000003</v>
      </c>
      <c r="I8">
        <f t="shared" si="0"/>
        <v>1.6004219999999998</v>
      </c>
      <c r="J8">
        <f t="shared" si="0"/>
        <v>0.26302199999999998</v>
      </c>
      <c r="K8">
        <f t="shared" si="0"/>
        <v>0.88268400000000002</v>
      </c>
      <c r="N8">
        <f t="shared" si="1"/>
        <v>15.959114892180002</v>
      </c>
      <c r="O8">
        <f t="shared" si="1"/>
        <v>0.9652318659646455</v>
      </c>
      <c r="P8">
        <f t="shared" si="1"/>
        <v>0.19512452057538371</v>
      </c>
      <c r="Q8">
        <f t="shared" si="1"/>
        <v>0.38522274980797433</v>
      </c>
    </row>
    <row r="9" spans="1:17" x14ac:dyDescent="0.25">
      <c r="A9">
        <v>6</v>
      </c>
      <c r="C9">
        <v>50.88</v>
      </c>
      <c r="D9">
        <v>3.09</v>
      </c>
      <c r="E9">
        <v>0.14000000000000001</v>
      </c>
      <c r="F9">
        <v>2.34</v>
      </c>
      <c r="G9">
        <v>43.55</v>
      </c>
      <c r="H9">
        <f t="shared" si="2"/>
        <v>22.158239999999999</v>
      </c>
      <c r="I9">
        <f t="shared" si="0"/>
        <v>1.3456949999999999</v>
      </c>
      <c r="J9">
        <f t="shared" si="0"/>
        <v>6.0970000000000003E-2</v>
      </c>
      <c r="K9">
        <f t="shared" si="0"/>
        <v>1.0190699999999999</v>
      </c>
      <c r="N9">
        <f t="shared" si="1"/>
        <v>15.8362725456</v>
      </c>
      <c r="O9">
        <f t="shared" si="1"/>
        <v>0.81160324956123675</v>
      </c>
      <c r="P9">
        <f t="shared" si="1"/>
        <v>4.5230976950525609E-2</v>
      </c>
      <c r="Q9">
        <f t="shared" si="1"/>
        <v>0.44474460582361564</v>
      </c>
    </row>
    <row r="10" spans="1:17" x14ac:dyDescent="0.25">
      <c r="A10">
        <v>7</v>
      </c>
      <c r="C10">
        <v>51.14</v>
      </c>
      <c r="D10">
        <v>3.14</v>
      </c>
      <c r="E10">
        <v>0.13</v>
      </c>
      <c r="F10">
        <v>1.93</v>
      </c>
      <c r="G10">
        <v>50.44</v>
      </c>
      <c r="H10">
        <f t="shared" si="2"/>
        <v>25.795016</v>
      </c>
      <c r="I10">
        <f t="shared" si="0"/>
        <v>1.5838159999999999</v>
      </c>
      <c r="J10">
        <f t="shared" si="0"/>
        <v>6.5572000000000005E-2</v>
      </c>
      <c r="K10">
        <f t="shared" si="0"/>
        <v>0.97349199999999991</v>
      </c>
      <c r="N10">
        <f t="shared" si="1"/>
        <v>18.435439985040002</v>
      </c>
      <c r="O10">
        <f t="shared" si="1"/>
        <v>0.95521660726024826</v>
      </c>
      <c r="P10">
        <f t="shared" si="1"/>
        <v>4.8644999517793427E-2</v>
      </c>
      <c r="Q10">
        <f t="shared" si="1"/>
        <v>0.42485336219537739</v>
      </c>
    </row>
    <row r="11" spans="1:17" x14ac:dyDescent="0.25">
      <c r="A11">
        <v>8</v>
      </c>
      <c r="C11">
        <v>49.53</v>
      </c>
      <c r="D11">
        <v>3.49</v>
      </c>
      <c r="E11">
        <v>0</v>
      </c>
      <c r="F11">
        <v>1.83</v>
      </c>
      <c r="G11">
        <v>48.39</v>
      </c>
      <c r="H11">
        <f t="shared" si="2"/>
        <v>23.967566999999999</v>
      </c>
      <c r="I11">
        <f t="shared" si="0"/>
        <v>1.6888110000000001</v>
      </c>
      <c r="J11">
        <f t="shared" si="0"/>
        <v>0</v>
      </c>
      <c r="K11">
        <f t="shared" si="0"/>
        <v>0.88553700000000002</v>
      </c>
      <c r="N11">
        <f t="shared" si="1"/>
        <v>17.129380459229999</v>
      </c>
      <c r="O11">
        <f t="shared" si="1"/>
        <v>1.0185402305089652</v>
      </c>
      <c r="P11">
        <f t="shared" si="1"/>
        <v>0</v>
      </c>
      <c r="Q11">
        <f t="shared" si="1"/>
        <v>0.38646786188115356</v>
      </c>
    </row>
    <row r="12" spans="1:17" x14ac:dyDescent="0.25">
      <c r="A12">
        <v>9</v>
      </c>
      <c r="C12">
        <v>49.42</v>
      </c>
      <c r="D12">
        <v>2.6</v>
      </c>
      <c r="E12">
        <v>0.27</v>
      </c>
      <c r="F12">
        <v>5.49</v>
      </c>
      <c r="G12">
        <v>44.43</v>
      </c>
      <c r="H12">
        <f t="shared" si="2"/>
        <v>21.957305999999999</v>
      </c>
      <c r="I12">
        <f t="shared" si="0"/>
        <v>1.1551800000000001</v>
      </c>
      <c r="J12">
        <f t="shared" si="0"/>
        <v>0.119961</v>
      </c>
      <c r="K12">
        <f t="shared" si="0"/>
        <v>2.4392070000000001</v>
      </c>
      <c r="N12">
        <f t="shared" si="1"/>
        <v>15.69266702514</v>
      </c>
      <c r="O12">
        <f t="shared" si="1"/>
        <v>0.69670158678463523</v>
      </c>
      <c r="P12">
        <f t="shared" si="1"/>
        <v>8.899382033724787E-2</v>
      </c>
      <c r="Q12">
        <f t="shared" si="1"/>
        <v>1.0645236889881993</v>
      </c>
    </row>
    <row r="14" spans="1:17" x14ac:dyDescent="0.25">
      <c r="C14">
        <f>AVERAGE(C4:C12)</f>
        <v>50.072222222222223</v>
      </c>
      <c r="D14">
        <f>AVERAGE(D4:D12)</f>
        <v>3.3577777777777778</v>
      </c>
      <c r="E14">
        <f>AVERAGE(E4:E12)</f>
        <v>0.42555555555555558</v>
      </c>
      <c r="F14">
        <f>AVERAGE(F4:F12)</f>
        <v>2.6477777777777782</v>
      </c>
      <c r="N14">
        <f>AVERAGE(N4:N12)</f>
        <v>20.54045527353</v>
      </c>
      <c r="O14">
        <f t="shared" ref="O14:Q14" si="3">AVERAGE(O4:O12)</f>
        <v>1.1780262594462234</v>
      </c>
      <c r="P14">
        <f t="shared" si="3"/>
        <v>0.19939093600005933</v>
      </c>
      <c r="Q14">
        <f t="shared" si="3"/>
        <v>0.6550786917425071</v>
      </c>
    </row>
    <row r="15" spans="1:17" x14ac:dyDescent="0.25">
      <c r="M15" t="s">
        <v>11</v>
      </c>
      <c r="N15" s="2">
        <v>0.71469000000000005</v>
      </c>
      <c r="O15" s="2">
        <v>0.60311084574233897</v>
      </c>
      <c r="P15" s="2">
        <v>0.74185627276571442</v>
      </c>
      <c r="Q15" s="2">
        <v>0.43642203756720899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F729B-0B00-42B3-ABBA-9CFBC92E587D}">
  <dimension ref="A1:Q15"/>
  <sheetViews>
    <sheetView workbookViewId="0">
      <selection activeCell="N14" sqref="N14:Q14"/>
    </sheetView>
  </sheetViews>
  <sheetFormatPr defaultRowHeight="15" x14ac:dyDescent="0.25"/>
  <sheetData>
    <row r="1" spans="1:17" x14ac:dyDescent="0.25">
      <c r="A1" t="s">
        <v>21</v>
      </c>
      <c r="B1" t="s">
        <v>22</v>
      </c>
      <c r="D1">
        <v>81</v>
      </c>
      <c r="F1" t="s">
        <v>24</v>
      </c>
    </row>
    <row r="2" spans="1:17" x14ac:dyDescent="0.25">
      <c r="C2" t="s">
        <v>15</v>
      </c>
      <c r="H2" t="s">
        <v>16</v>
      </c>
    </row>
    <row r="3" spans="1:1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17</v>
      </c>
      <c r="N3" t="s">
        <v>7</v>
      </c>
      <c r="O3" t="s">
        <v>8</v>
      </c>
      <c r="P3" t="s">
        <v>9</v>
      </c>
      <c r="Q3" t="s">
        <v>10</v>
      </c>
    </row>
    <row r="4" spans="1:17" x14ac:dyDescent="0.25">
      <c r="A4">
        <v>1</v>
      </c>
      <c r="B4">
        <v>0</v>
      </c>
      <c r="C4">
        <v>50.22</v>
      </c>
      <c r="D4">
        <v>3.54</v>
      </c>
      <c r="E4">
        <v>0.81</v>
      </c>
      <c r="F4">
        <v>2.16</v>
      </c>
      <c r="G4">
        <v>73.760000000000005</v>
      </c>
      <c r="H4">
        <f>+C4*$G4/100</f>
        <v>37.042272000000004</v>
      </c>
      <c r="I4">
        <f t="shared" ref="I4:K13" si="0">+D4*$G4/100</f>
        <v>2.6111040000000001</v>
      </c>
      <c r="J4">
        <f t="shared" si="0"/>
        <v>0.5974560000000001</v>
      </c>
      <c r="K4">
        <f t="shared" si="0"/>
        <v>1.5932160000000002</v>
      </c>
      <c r="N4">
        <f t="shared" ref="N4:Q13" si="1">+H4*N$15</f>
        <v>26.473741375680003</v>
      </c>
      <c r="O4">
        <f t="shared" si="1"/>
        <v>1.5747851417612042</v>
      </c>
      <c r="P4">
        <f t="shared" si="1"/>
        <v>0.44322648130151276</v>
      </c>
      <c r="Q4">
        <f t="shared" si="1"/>
        <v>0.69531457300467847</v>
      </c>
    </row>
    <row r="5" spans="1:17" x14ac:dyDescent="0.25">
      <c r="A5">
        <v>2</v>
      </c>
      <c r="C5">
        <v>49.73</v>
      </c>
      <c r="D5">
        <v>3.74</v>
      </c>
      <c r="E5">
        <v>1.01</v>
      </c>
      <c r="F5">
        <v>2.2799999999999998</v>
      </c>
      <c r="G5">
        <v>73.040000000000006</v>
      </c>
      <c r="H5">
        <f>+C5*$G5/100</f>
        <v>36.322792</v>
      </c>
      <c r="I5">
        <f t="shared" si="0"/>
        <v>2.7316960000000008</v>
      </c>
      <c r="J5">
        <f t="shared" si="0"/>
        <v>0.73770400000000014</v>
      </c>
      <c r="K5">
        <f t="shared" si="0"/>
        <v>1.6653120000000001</v>
      </c>
      <c r="N5">
        <f t="shared" si="1"/>
        <v>25.95953621448</v>
      </c>
      <c r="O5">
        <f t="shared" si="1"/>
        <v>1.6475154848709648</v>
      </c>
      <c r="P5">
        <f t="shared" si="1"/>
        <v>0.54727033984435869</v>
      </c>
      <c r="Q5">
        <f t="shared" si="1"/>
        <v>0.72677885622512395</v>
      </c>
    </row>
    <row r="6" spans="1:17" x14ac:dyDescent="0.25">
      <c r="A6">
        <v>3</v>
      </c>
      <c r="C6">
        <v>50</v>
      </c>
      <c r="D6">
        <v>3.46</v>
      </c>
      <c r="E6">
        <v>0.87</v>
      </c>
      <c r="F6">
        <v>2.46</v>
      </c>
      <c r="G6">
        <v>71.89</v>
      </c>
      <c r="H6">
        <f t="shared" ref="H6:H13" si="2">+C6*$G6/100</f>
        <v>35.945</v>
      </c>
      <c r="I6">
        <f t="shared" si="0"/>
        <v>2.4873940000000001</v>
      </c>
      <c r="J6">
        <f t="shared" si="0"/>
        <v>0.62544299999999997</v>
      </c>
      <c r="K6">
        <f t="shared" si="0"/>
        <v>1.768494</v>
      </c>
      <c r="N6">
        <f t="shared" si="1"/>
        <v>25.68953205</v>
      </c>
      <c r="O6">
        <f t="shared" si="1"/>
        <v>1.5001742990344196</v>
      </c>
      <c r="P6">
        <f t="shared" si="1"/>
        <v>0.46398881280740673</v>
      </c>
      <c r="Q6">
        <f t="shared" si="1"/>
        <v>0.77180975490538373</v>
      </c>
    </row>
    <row r="7" spans="1:17" x14ac:dyDescent="0.25">
      <c r="A7">
        <v>4</v>
      </c>
      <c r="C7">
        <v>50.2</v>
      </c>
      <c r="D7">
        <v>3.61</v>
      </c>
      <c r="E7">
        <v>0.64</v>
      </c>
      <c r="F7">
        <v>2.0699999999999998</v>
      </c>
      <c r="G7">
        <v>69.64</v>
      </c>
      <c r="H7">
        <f t="shared" si="2"/>
        <v>34.959280000000007</v>
      </c>
      <c r="I7">
        <f t="shared" si="0"/>
        <v>2.5140039999999999</v>
      </c>
      <c r="J7">
        <f t="shared" si="0"/>
        <v>0.44569600000000004</v>
      </c>
      <c r="K7">
        <f t="shared" si="0"/>
        <v>1.4415480000000001</v>
      </c>
      <c r="N7">
        <f t="shared" si="1"/>
        <v>24.985047823200006</v>
      </c>
      <c r="O7">
        <f t="shared" si="1"/>
        <v>1.5162230786396231</v>
      </c>
      <c r="P7">
        <f t="shared" si="1"/>
        <v>0.33064237334658786</v>
      </c>
      <c r="Q7">
        <f t="shared" si="1"/>
        <v>0.62912331541093502</v>
      </c>
    </row>
    <row r="8" spans="1:17" x14ac:dyDescent="0.25">
      <c r="A8">
        <v>5</v>
      </c>
      <c r="C8">
        <v>49.47</v>
      </c>
      <c r="D8">
        <v>3.91</v>
      </c>
      <c r="E8">
        <v>0.7</v>
      </c>
      <c r="F8">
        <v>2.4900000000000002</v>
      </c>
      <c r="G8">
        <v>73.08</v>
      </c>
      <c r="H8">
        <f t="shared" si="2"/>
        <v>36.152676</v>
      </c>
      <c r="I8">
        <f t="shared" si="0"/>
        <v>2.8574280000000001</v>
      </c>
      <c r="J8">
        <f t="shared" si="0"/>
        <v>0.51156000000000001</v>
      </c>
      <c r="K8">
        <f t="shared" si="0"/>
        <v>1.8196920000000001</v>
      </c>
      <c r="N8">
        <f t="shared" si="1"/>
        <v>25.837956010440003</v>
      </c>
      <c r="O8">
        <f t="shared" si="1"/>
        <v>1.7233458177278402</v>
      </c>
      <c r="P8">
        <f t="shared" si="1"/>
        <v>0.37950399489602887</v>
      </c>
      <c r="Q8">
        <f t="shared" si="1"/>
        <v>0.7941536903847497</v>
      </c>
    </row>
    <row r="9" spans="1:17" x14ac:dyDescent="0.25">
      <c r="A9">
        <v>6</v>
      </c>
      <c r="C9">
        <v>49.15</v>
      </c>
      <c r="D9">
        <v>4.1100000000000003</v>
      </c>
      <c r="E9">
        <v>0.8</v>
      </c>
      <c r="F9">
        <v>2.74</v>
      </c>
      <c r="G9">
        <v>67.75</v>
      </c>
      <c r="H9">
        <f t="shared" si="2"/>
        <v>33.299124999999997</v>
      </c>
      <c r="I9">
        <f t="shared" si="0"/>
        <v>2.7845250000000004</v>
      </c>
      <c r="J9">
        <f t="shared" si="0"/>
        <v>0.54200000000000004</v>
      </c>
      <c r="K9">
        <f t="shared" si="0"/>
        <v>1.8563500000000002</v>
      </c>
      <c r="N9">
        <f t="shared" si="1"/>
        <v>23.798551646250001</v>
      </c>
      <c r="O9">
        <f t="shared" si="1"/>
        <v>1.6793772277406867</v>
      </c>
      <c r="P9">
        <f t="shared" si="1"/>
        <v>0.40208609983901722</v>
      </c>
      <c r="Q9">
        <f t="shared" si="1"/>
        <v>0.81015204943788843</v>
      </c>
    </row>
    <row r="10" spans="1:17" x14ac:dyDescent="0.25">
      <c r="A10">
        <v>7</v>
      </c>
      <c r="C10">
        <v>49.82</v>
      </c>
      <c r="D10">
        <v>3.39</v>
      </c>
      <c r="E10">
        <v>0.56000000000000005</v>
      </c>
      <c r="F10">
        <v>3.23</v>
      </c>
      <c r="G10">
        <v>59.06</v>
      </c>
      <c r="H10">
        <f t="shared" si="2"/>
        <v>29.423692000000003</v>
      </c>
      <c r="I10">
        <f t="shared" si="0"/>
        <v>2.0021339999999999</v>
      </c>
      <c r="J10">
        <f t="shared" si="0"/>
        <v>0.33073600000000009</v>
      </c>
      <c r="K10">
        <f t="shared" si="0"/>
        <v>1.9076379999999999</v>
      </c>
      <c r="N10">
        <f t="shared" si="1"/>
        <v>21.028818435480002</v>
      </c>
      <c r="O10">
        <f t="shared" si="1"/>
        <v>1.207508730029492</v>
      </c>
      <c r="P10">
        <f t="shared" si="1"/>
        <v>0.24535857622944138</v>
      </c>
      <c r="Q10">
        <f t="shared" si="1"/>
        <v>0.8325352629006354</v>
      </c>
    </row>
    <row r="11" spans="1:17" x14ac:dyDescent="0.25">
      <c r="A11">
        <v>8</v>
      </c>
      <c r="C11">
        <v>49.03</v>
      </c>
      <c r="D11">
        <v>3.62</v>
      </c>
      <c r="E11">
        <v>0.34</v>
      </c>
      <c r="F11">
        <v>3.94</v>
      </c>
      <c r="G11">
        <v>56.01</v>
      </c>
      <c r="H11">
        <f t="shared" si="2"/>
        <v>27.461702999999996</v>
      </c>
      <c r="I11">
        <f t="shared" si="0"/>
        <v>2.0275620000000001</v>
      </c>
      <c r="J11">
        <f t="shared" si="0"/>
        <v>0.19043400000000002</v>
      </c>
      <c r="K11">
        <f t="shared" si="0"/>
        <v>2.2067939999999999</v>
      </c>
      <c r="N11">
        <f t="shared" si="1"/>
        <v>19.62660451707</v>
      </c>
      <c r="O11">
        <f t="shared" si="1"/>
        <v>1.2228446326150284</v>
      </c>
      <c r="P11">
        <f t="shared" si="1"/>
        <v>0.14127465744786608</v>
      </c>
      <c r="Q11">
        <f t="shared" si="1"/>
        <v>0.96309353397109132</v>
      </c>
    </row>
    <row r="12" spans="1:17" x14ac:dyDescent="0.25">
      <c r="A12">
        <v>9</v>
      </c>
      <c r="C12">
        <v>49.14</v>
      </c>
      <c r="D12">
        <v>3.05</v>
      </c>
      <c r="E12">
        <v>0.33</v>
      </c>
      <c r="F12">
        <v>5.44</v>
      </c>
      <c r="G12">
        <v>75.400000000000006</v>
      </c>
      <c r="H12">
        <f t="shared" si="2"/>
        <v>37.051560000000002</v>
      </c>
      <c r="I12">
        <f t="shared" si="0"/>
        <v>2.2997000000000001</v>
      </c>
      <c r="J12">
        <f t="shared" si="0"/>
        <v>0.24882000000000001</v>
      </c>
      <c r="K12">
        <f t="shared" si="0"/>
        <v>4.1017600000000005</v>
      </c>
      <c r="N12">
        <f t="shared" si="1"/>
        <v>26.480379416400002</v>
      </c>
      <c r="O12">
        <f t="shared" si="1"/>
        <v>1.3869740119536569</v>
      </c>
      <c r="P12">
        <f t="shared" si="1"/>
        <v>0.18458867778956506</v>
      </c>
      <c r="Q12">
        <f t="shared" si="1"/>
        <v>1.7900984568116753</v>
      </c>
    </row>
    <row r="13" spans="1:17" x14ac:dyDescent="0.25">
      <c r="A13">
        <v>10</v>
      </c>
      <c r="C13">
        <v>48.43</v>
      </c>
      <c r="D13">
        <v>5.44</v>
      </c>
      <c r="E13">
        <v>0.67</v>
      </c>
      <c r="F13">
        <v>1.1100000000000001</v>
      </c>
      <c r="G13">
        <v>92.05</v>
      </c>
      <c r="H13">
        <f t="shared" si="2"/>
        <v>44.579814999999996</v>
      </c>
      <c r="I13">
        <f t="shared" si="0"/>
        <v>5.0075200000000004</v>
      </c>
      <c r="J13">
        <f t="shared" si="0"/>
        <v>0.61673500000000003</v>
      </c>
      <c r="K13">
        <f t="shared" si="0"/>
        <v>1.021755</v>
      </c>
      <c r="N13">
        <f t="shared" si="1"/>
        <v>31.860747982349999</v>
      </c>
      <c r="O13">
        <f t="shared" si="1"/>
        <v>3.0200896222716773</v>
      </c>
      <c r="P13">
        <f t="shared" si="1"/>
        <v>0.45752872838416292</v>
      </c>
      <c r="Q13">
        <f t="shared" si="1"/>
        <v>0.4459163989944836</v>
      </c>
    </row>
    <row r="14" spans="1:17" x14ac:dyDescent="0.25">
      <c r="C14">
        <f>AVERAGE(C4:C13)</f>
        <v>49.518999999999998</v>
      </c>
      <c r="D14">
        <f>AVERAGE(D4:D13)</f>
        <v>3.7869999999999999</v>
      </c>
      <c r="E14">
        <f>AVERAGE(E4:E13)</f>
        <v>0.67300000000000004</v>
      </c>
      <c r="F14">
        <f>AVERAGE(F4:F13)</f>
        <v>2.7920000000000003</v>
      </c>
      <c r="N14">
        <f>AVERAGE(N4:N13)</f>
        <v>25.174091547134999</v>
      </c>
      <c r="O14">
        <f t="shared" ref="O14:Q14" si="3">AVERAGE(O4:O13)</f>
        <v>1.6478838046644593</v>
      </c>
      <c r="P14">
        <f t="shared" si="3"/>
        <v>0.35954687418859477</v>
      </c>
      <c r="Q14">
        <f t="shared" si="3"/>
        <v>0.84589758920466451</v>
      </c>
    </row>
    <row r="15" spans="1:17" x14ac:dyDescent="0.25">
      <c r="M15" t="s">
        <v>11</v>
      </c>
      <c r="N15" s="2">
        <v>0.71469000000000005</v>
      </c>
      <c r="O15" s="2">
        <v>0.60311084574233897</v>
      </c>
      <c r="P15" s="2">
        <v>0.74185627276571442</v>
      </c>
      <c r="Q15" s="2">
        <v>0.43642203756720899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5DA25-D293-43FE-8817-8C10473F6308}">
  <dimension ref="A1:Q15"/>
  <sheetViews>
    <sheetView workbookViewId="0">
      <selection activeCell="N14" sqref="N14:Q14"/>
    </sheetView>
  </sheetViews>
  <sheetFormatPr defaultRowHeight="15" x14ac:dyDescent="0.25"/>
  <sheetData>
    <row r="1" spans="1:17" x14ac:dyDescent="0.25">
      <c r="A1" t="s">
        <v>21</v>
      </c>
      <c r="B1" t="s">
        <v>22</v>
      </c>
      <c r="D1">
        <v>82</v>
      </c>
      <c r="F1" t="s">
        <v>25</v>
      </c>
    </row>
    <row r="2" spans="1:17" x14ac:dyDescent="0.25">
      <c r="C2" t="s">
        <v>15</v>
      </c>
      <c r="H2" t="s">
        <v>16</v>
      </c>
    </row>
    <row r="3" spans="1:1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17</v>
      </c>
      <c r="N3" t="s">
        <v>7</v>
      </c>
      <c r="O3" t="s">
        <v>8</v>
      </c>
      <c r="P3" t="s">
        <v>9</v>
      </c>
      <c r="Q3" t="s">
        <v>10</v>
      </c>
    </row>
    <row r="4" spans="1:17" x14ac:dyDescent="0.25">
      <c r="A4">
        <v>1</v>
      </c>
      <c r="C4">
        <v>49.4</v>
      </c>
      <c r="D4">
        <v>6.95</v>
      </c>
      <c r="E4">
        <v>0.97</v>
      </c>
      <c r="F4">
        <v>2.59</v>
      </c>
      <c r="G4">
        <v>68.77</v>
      </c>
      <c r="H4">
        <f>+C4*$G4/100</f>
        <v>33.972380000000001</v>
      </c>
      <c r="I4">
        <f t="shared" ref="I4:K13" si="0">+D4*$G4/100</f>
        <v>4.779515</v>
      </c>
      <c r="J4">
        <f t="shared" si="0"/>
        <v>0.66706899999999991</v>
      </c>
      <c r="K4">
        <f t="shared" si="0"/>
        <v>1.7811429999999999</v>
      </c>
      <c r="N4">
        <f t="shared" ref="N4:Q13" si="1">+H4*N$15</f>
        <v>24.279720262200001</v>
      </c>
      <c r="O4">
        <f t="shared" si="1"/>
        <v>2.8825773338881953</v>
      </c>
      <c r="P4">
        <f t="shared" si="1"/>
        <v>0.49486932201755229</v>
      </c>
      <c r="Q4">
        <f t="shared" si="1"/>
        <v>0.77733005725857129</v>
      </c>
    </row>
    <row r="5" spans="1:17" x14ac:dyDescent="0.25">
      <c r="A5">
        <v>2</v>
      </c>
      <c r="C5">
        <v>49.99</v>
      </c>
      <c r="D5">
        <v>3.98</v>
      </c>
      <c r="E5">
        <v>0.63</v>
      </c>
      <c r="F5">
        <v>1.72</v>
      </c>
      <c r="G5">
        <v>77.94</v>
      </c>
      <c r="H5">
        <f>+C5*$G5/100</f>
        <v>38.962206000000002</v>
      </c>
      <c r="I5">
        <f t="shared" si="0"/>
        <v>3.1020119999999998</v>
      </c>
      <c r="J5">
        <f t="shared" si="0"/>
        <v>0.49102199999999996</v>
      </c>
      <c r="K5">
        <f t="shared" si="0"/>
        <v>1.3405679999999998</v>
      </c>
      <c r="N5">
        <f t="shared" si="1"/>
        <v>27.845899006140002</v>
      </c>
      <c r="O5">
        <f t="shared" si="1"/>
        <v>1.8708570808228844</v>
      </c>
      <c r="P5">
        <f t="shared" si="1"/>
        <v>0.36426775076596657</v>
      </c>
      <c r="Q5">
        <f t="shared" si="1"/>
        <v>0.58505341805739808</v>
      </c>
    </row>
    <row r="6" spans="1:17" x14ac:dyDescent="0.25">
      <c r="A6">
        <v>3</v>
      </c>
      <c r="C6">
        <v>49.6</v>
      </c>
      <c r="D6">
        <v>3.9</v>
      </c>
      <c r="E6">
        <v>0.93</v>
      </c>
      <c r="F6">
        <v>1.7</v>
      </c>
      <c r="G6">
        <v>85.99</v>
      </c>
      <c r="H6">
        <f t="shared" ref="H6:H13" si="2">+C6*$G6/100</f>
        <v>42.651040000000002</v>
      </c>
      <c r="I6">
        <f t="shared" si="0"/>
        <v>3.3536099999999998</v>
      </c>
      <c r="J6">
        <f t="shared" si="0"/>
        <v>0.79970699999999995</v>
      </c>
      <c r="K6">
        <f t="shared" si="0"/>
        <v>1.46183</v>
      </c>
      <c r="N6">
        <f t="shared" si="1"/>
        <v>30.482271777600005</v>
      </c>
      <c r="O6">
        <f t="shared" si="1"/>
        <v>2.0225985633899652</v>
      </c>
      <c r="P6">
        <f t="shared" si="1"/>
        <v>0.59326765432465112</v>
      </c>
      <c r="Q6">
        <f t="shared" si="1"/>
        <v>0.63797482717687315</v>
      </c>
    </row>
    <row r="7" spans="1:17" x14ac:dyDescent="0.25">
      <c r="A7">
        <v>4</v>
      </c>
      <c r="C7">
        <v>50.29</v>
      </c>
      <c r="D7">
        <v>4.43</v>
      </c>
      <c r="E7">
        <v>0.69</v>
      </c>
      <c r="F7">
        <v>0.2</v>
      </c>
      <c r="G7">
        <v>85.99</v>
      </c>
      <c r="H7">
        <f t="shared" si="2"/>
        <v>43.244371000000001</v>
      </c>
      <c r="I7">
        <f t="shared" si="0"/>
        <v>3.8093569999999994</v>
      </c>
      <c r="J7">
        <f t="shared" si="0"/>
        <v>0.59333099999999994</v>
      </c>
      <c r="K7">
        <f t="shared" si="0"/>
        <v>0.17197999999999999</v>
      </c>
      <c r="N7">
        <f t="shared" si="1"/>
        <v>30.906319509990002</v>
      </c>
      <c r="O7">
        <f t="shared" si="1"/>
        <v>2.2974645220044989</v>
      </c>
      <c r="P7">
        <f t="shared" si="1"/>
        <v>0.44016632417635404</v>
      </c>
      <c r="Q7">
        <f t="shared" si="1"/>
        <v>7.5055862020808606E-2</v>
      </c>
    </row>
    <row r="8" spans="1:17" x14ac:dyDescent="0.25">
      <c r="A8">
        <v>5</v>
      </c>
      <c r="C8">
        <v>51.96</v>
      </c>
      <c r="D8">
        <v>3.05</v>
      </c>
      <c r="E8">
        <v>0.75</v>
      </c>
      <c r="F8">
        <v>0</v>
      </c>
      <c r="G8">
        <v>87.15</v>
      </c>
      <c r="H8">
        <f t="shared" si="2"/>
        <v>45.283140000000003</v>
      </c>
      <c r="I8">
        <f t="shared" si="0"/>
        <v>2.6580750000000002</v>
      </c>
      <c r="J8">
        <f t="shared" si="0"/>
        <v>0.65362500000000012</v>
      </c>
      <c r="K8">
        <f t="shared" si="0"/>
        <v>0</v>
      </c>
      <c r="N8">
        <f t="shared" si="1"/>
        <v>32.363407326600004</v>
      </c>
      <c r="O8">
        <f t="shared" si="1"/>
        <v>1.6031138612965679</v>
      </c>
      <c r="P8">
        <f t="shared" si="1"/>
        <v>0.48489580628649021</v>
      </c>
      <c r="Q8">
        <f t="shared" si="1"/>
        <v>0</v>
      </c>
    </row>
    <row r="9" spans="1:17" x14ac:dyDescent="0.25">
      <c r="A9">
        <v>6</v>
      </c>
      <c r="C9">
        <v>52.62</v>
      </c>
      <c r="D9">
        <v>2.5499999999999998</v>
      </c>
      <c r="E9">
        <v>0.76</v>
      </c>
      <c r="F9">
        <v>0</v>
      </c>
      <c r="G9">
        <v>86.75</v>
      </c>
      <c r="H9">
        <f t="shared" si="2"/>
        <v>45.647849999999998</v>
      </c>
      <c r="I9">
        <f t="shared" si="0"/>
        <v>2.2121249999999999</v>
      </c>
      <c r="J9">
        <f t="shared" si="0"/>
        <v>0.65930000000000011</v>
      </c>
      <c r="K9">
        <f t="shared" si="0"/>
        <v>0</v>
      </c>
      <c r="N9">
        <f t="shared" si="1"/>
        <v>32.624061916500004</v>
      </c>
      <c r="O9">
        <f t="shared" si="1"/>
        <v>1.3341565796377715</v>
      </c>
      <c r="P9">
        <f t="shared" si="1"/>
        <v>0.48910584063443557</v>
      </c>
      <c r="Q9">
        <f t="shared" si="1"/>
        <v>0</v>
      </c>
    </row>
    <row r="10" spans="1:17" x14ac:dyDescent="0.25">
      <c r="A10">
        <v>7</v>
      </c>
      <c r="C10">
        <v>52.76</v>
      </c>
      <c r="D10">
        <v>2.31</v>
      </c>
      <c r="E10">
        <v>0.85</v>
      </c>
      <c r="F10">
        <v>0.15</v>
      </c>
      <c r="G10">
        <v>90.12</v>
      </c>
      <c r="H10">
        <f t="shared" si="2"/>
        <v>47.547312000000005</v>
      </c>
      <c r="I10">
        <f t="shared" si="0"/>
        <v>2.0817720000000004</v>
      </c>
      <c r="J10">
        <f t="shared" si="0"/>
        <v>0.76602000000000003</v>
      </c>
      <c r="K10">
        <f t="shared" si="0"/>
        <v>0.13517999999999999</v>
      </c>
      <c r="N10">
        <f t="shared" si="1"/>
        <v>33.981588413280008</v>
      </c>
      <c r="O10">
        <f t="shared" si="1"/>
        <v>1.2555392715627207</v>
      </c>
      <c r="P10">
        <f t="shared" si="1"/>
        <v>0.56827674206399259</v>
      </c>
      <c r="Q10">
        <f t="shared" si="1"/>
        <v>5.8995531038335311E-2</v>
      </c>
    </row>
    <row r="11" spans="1:17" x14ac:dyDescent="0.25">
      <c r="A11">
        <v>8</v>
      </c>
      <c r="C11">
        <v>52.68</v>
      </c>
      <c r="D11">
        <v>2.27</v>
      </c>
      <c r="E11">
        <v>0.83</v>
      </c>
      <c r="F11">
        <v>0.11</v>
      </c>
      <c r="G11">
        <v>92.86</v>
      </c>
      <c r="H11">
        <f t="shared" si="2"/>
        <v>48.918648000000005</v>
      </c>
      <c r="I11">
        <f t="shared" si="0"/>
        <v>2.1079220000000003</v>
      </c>
      <c r="J11">
        <f t="shared" si="0"/>
        <v>0.77073799999999992</v>
      </c>
      <c r="K11">
        <f t="shared" si="0"/>
        <v>0.10214600000000001</v>
      </c>
      <c r="N11">
        <f t="shared" si="1"/>
        <v>34.961668539120005</v>
      </c>
      <c r="O11">
        <f t="shared" si="1"/>
        <v>1.2713106201788829</v>
      </c>
      <c r="P11">
        <f t="shared" si="1"/>
        <v>0.57177681995890117</v>
      </c>
      <c r="Q11">
        <f t="shared" si="1"/>
        <v>4.4578765449340134E-2</v>
      </c>
    </row>
    <row r="12" spans="1:17" x14ac:dyDescent="0.25">
      <c r="A12">
        <v>9</v>
      </c>
      <c r="C12">
        <v>52.73</v>
      </c>
      <c r="D12">
        <v>2.33</v>
      </c>
      <c r="E12">
        <v>0.79</v>
      </c>
      <c r="F12">
        <v>0</v>
      </c>
      <c r="G12">
        <v>90.52</v>
      </c>
      <c r="H12">
        <f t="shared" si="2"/>
        <v>47.73119599999999</v>
      </c>
      <c r="I12">
        <f t="shared" si="0"/>
        <v>2.1091159999999998</v>
      </c>
      <c r="J12">
        <f t="shared" si="0"/>
        <v>0.71510800000000008</v>
      </c>
      <c r="K12">
        <f t="shared" si="0"/>
        <v>0</v>
      </c>
      <c r="N12">
        <f t="shared" si="1"/>
        <v>34.113008469239993</v>
      </c>
      <c r="O12">
        <f t="shared" si="1"/>
        <v>1.272030734528699</v>
      </c>
      <c r="P12">
        <f t="shared" si="1"/>
        <v>0.53050735550494454</v>
      </c>
      <c r="Q12">
        <f t="shared" si="1"/>
        <v>0</v>
      </c>
    </row>
    <row r="13" spans="1:17" x14ac:dyDescent="0.25">
      <c r="A13">
        <v>10</v>
      </c>
      <c r="C13">
        <v>52.56</v>
      </c>
      <c r="D13">
        <v>2.48</v>
      </c>
      <c r="E13">
        <v>0.91</v>
      </c>
      <c r="F13">
        <v>0</v>
      </c>
      <c r="G13">
        <v>91.79</v>
      </c>
      <c r="H13">
        <f t="shared" si="2"/>
        <v>48.244824000000008</v>
      </c>
      <c r="I13">
        <f t="shared" si="0"/>
        <v>2.276392</v>
      </c>
      <c r="J13">
        <f t="shared" si="0"/>
        <v>0.83528900000000006</v>
      </c>
      <c r="K13">
        <f t="shared" si="0"/>
        <v>0</v>
      </c>
      <c r="N13">
        <f t="shared" si="1"/>
        <v>34.480093264560011</v>
      </c>
      <c r="O13">
        <f t="shared" si="1"/>
        <v>1.3729167043610946</v>
      </c>
      <c r="P13">
        <f t="shared" si="1"/>
        <v>0.61966438422220083</v>
      </c>
      <c r="Q13">
        <f t="shared" si="1"/>
        <v>0</v>
      </c>
    </row>
    <row r="14" spans="1:17" x14ac:dyDescent="0.25">
      <c r="C14">
        <f>AVERAGE(C4:C13)</f>
        <v>51.459000000000003</v>
      </c>
      <c r="D14">
        <f>AVERAGE(D4:D13)</f>
        <v>3.4249999999999994</v>
      </c>
      <c r="E14">
        <f>AVERAGE(E4:E13)</f>
        <v>0.81099999999999994</v>
      </c>
      <c r="F14">
        <f>AVERAGE(F4:F13)</f>
        <v>0.64700000000000002</v>
      </c>
      <c r="N14">
        <f>AVERAGE(N4:N13)</f>
        <v>31.603803848523008</v>
      </c>
      <c r="O14">
        <f t="shared" ref="O14:Q14" si="3">AVERAGE(O4:O13)</f>
        <v>1.718256527167128</v>
      </c>
      <c r="P14">
        <f t="shared" si="3"/>
        <v>0.51567979999554892</v>
      </c>
      <c r="Q14">
        <f t="shared" si="3"/>
        <v>0.21789884610013263</v>
      </c>
    </row>
    <row r="15" spans="1:17" x14ac:dyDescent="0.25">
      <c r="M15" t="s">
        <v>11</v>
      </c>
      <c r="N15" s="2">
        <v>0.71469000000000005</v>
      </c>
      <c r="O15" s="2">
        <v>0.60311084574233897</v>
      </c>
      <c r="P15" s="2">
        <v>0.74185627276571442</v>
      </c>
      <c r="Q15" s="2">
        <v>0.43642203756720899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09189-54E2-431A-AD7B-4B1892714981}">
  <dimension ref="A1:S15"/>
  <sheetViews>
    <sheetView tabSelected="1" workbookViewId="0">
      <selection activeCell="N14" sqref="N14:Q14"/>
    </sheetView>
  </sheetViews>
  <sheetFormatPr defaultRowHeight="15" x14ac:dyDescent="0.25"/>
  <sheetData>
    <row r="1" spans="1:19" x14ac:dyDescent="0.25">
      <c r="A1" t="s">
        <v>23</v>
      </c>
      <c r="B1" t="s">
        <v>26</v>
      </c>
      <c r="D1">
        <v>83</v>
      </c>
    </row>
    <row r="2" spans="1:19" x14ac:dyDescent="0.25">
      <c r="C2" t="s">
        <v>15</v>
      </c>
      <c r="H2" t="s">
        <v>16</v>
      </c>
    </row>
    <row r="3" spans="1:19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17</v>
      </c>
      <c r="N3" t="s">
        <v>7</v>
      </c>
      <c r="O3" t="s">
        <v>8</v>
      </c>
      <c r="P3" t="s">
        <v>9</v>
      </c>
      <c r="Q3" t="s">
        <v>10</v>
      </c>
    </row>
    <row r="4" spans="1:19" x14ac:dyDescent="0.25">
      <c r="A4">
        <v>1</v>
      </c>
      <c r="C4">
        <v>47.74</v>
      </c>
      <c r="D4">
        <v>5.16</v>
      </c>
      <c r="E4">
        <v>0.56999999999999995</v>
      </c>
      <c r="F4">
        <v>3.43</v>
      </c>
      <c r="G4">
        <v>53.2</v>
      </c>
      <c r="H4">
        <f>+C4*$G4/100</f>
        <v>25.397680000000001</v>
      </c>
      <c r="I4">
        <f t="shared" ref="I4:K13" si="0">+D4*$G4/100</f>
        <v>2.74512</v>
      </c>
      <c r="J4">
        <f t="shared" si="0"/>
        <v>0.30323999999999995</v>
      </c>
      <c r="K4">
        <f t="shared" si="0"/>
        <v>1.8247600000000004</v>
      </c>
      <c r="N4">
        <f t="shared" ref="N4:Q13" si="1">+H4*N$15</f>
        <v>18.151467919200002</v>
      </c>
      <c r="O4">
        <f t="shared" si="1"/>
        <v>1.6556116448642095</v>
      </c>
      <c r="P4">
        <f t="shared" si="1"/>
        <v>0.22496049615347521</v>
      </c>
      <c r="Q4">
        <f t="shared" si="1"/>
        <v>0.79636547727114049</v>
      </c>
      <c r="S4" t="s">
        <v>27</v>
      </c>
    </row>
    <row r="5" spans="1:19" x14ac:dyDescent="0.25">
      <c r="A5">
        <v>2</v>
      </c>
      <c r="C5">
        <v>49.99</v>
      </c>
      <c r="D5">
        <v>3.98</v>
      </c>
      <c r="E5">
        <v>0</v>
      </c>
      <c r="F5">
        <v>2.29</v>
      </c>
      <c r="G5">
        <v>57.48</v>
      </c>
      <c r="H5">
        <f>+C5*$G5/100</f>
        <v>28.734252000000001</v>
      </c>
      <c r="I5">
        <f t="shared" si="0"/>
        <v>2.2877039999999997</v>
      </c>
      <c r="J5">
        <f t="shared" si="0"/>
        <v>0</v>
      </c>
      <c r="K5">
        <f t="shared" si="0"/>
        <v>1.316292</v>
      </c>
      <c r="N5">
        <f t="shared" si="1"/>
        <v>20.536082561880001</v>
      </c>
      <c r="O5">
        <f t="shared" si="1"/>
        <v>1.3797390942481318</v>
      </c>
      <c r="P5">
        <f t="shared" si="1"/>
        <v>0</v>
      </c>
      <c r="Q5">
        <f t="shared" si="1"/>
        <v>0.57445883667341668</v>
      </c>
    </row>
    <row r="6" spans="1:19" x14ac:dyDescent="0.25">
      <c r="A6">
        <v>3</v>
      </c>
      <c r="C6">
        <v>49.17</v>
      </c>
      <c r="D6">
        <v>4.4000000000000004</v>
      </c>
      <c r="E6">
        <v>0.32</v>
      </c>
      <c r="F6">
        <v>2.2200000000000002</v>
      </c>
      <c r="G6">
        <v>54.6</v>
      </c>
      <c r="H6">
        <f t="shared" ref="H6:H13" si="2">+C6*$G6/100</f>
        <v>26.846820000000001</v>
      </c>
      <c r="I6">
        <f t="shared" si="0"/>
        <v>2.4024000000000005</v>
      </c>
      <c r="J6">
        <f t="shared" si="0"/>
        <v>0.17472000000000001</v>
      </c>
      <c r="K6">
        <f t="shared" si="0"/>
        <v>1.2121200000000001</v>
      </c>
      <c r="N6">
        <f t="shared" si="1"/>
        <v>19.187153785800003</v>
      </c>
      <c r="O6">
        <f t="shared" si="1"/>
        <v>1.4489134958113954</v>
      </c>
      <c r="P6">
        <f t="shared" si="1"/>
        <v>0.12961712797762565</v>
      </c>
      <c r="Q6">
        <f t="shared" si="1"/>
        <v>0.52899588017596544</v>
      </c>
    </row>
    <row r="7" spans="1:19" x14ac:dyDescent="0.25">
      <c r="A7">
        <v>4</v>
      </c>
      <c r="C7">
        <v>48.48</v>
      </c>
      <c r="D7">
        <v>4.9800000000000004</v>
      </c>
      <c r="E7">
        <v>0.7</v>
      </c>
      <c r="F7">
        <v>2.2400000000000002</v>
      </c>
      <c r="G7">
        <v>70.209999999999994</v>
      </c>
      <c r="H7">
        <f t="shared" si="2"/>
        <v>34.037807999999998</v>
      </c>
      <c r="I7">
        <f t="shared" si="0"/>
        <v>3.4964580000000001</v>
      </c>
      <c r="J7">
        <f t="shared" si="0"/>
        <v>0.49146999999999991</v>
      </c>
      <c r="K7">
        <f t="shared" si="0"/>
        <v>1.5727039999999999</v>
      </c>
      <c r="N7">
        <f t="shared" si="1"/>
        <v>24.326480999520001</v>
      </c>
      <c r="O7">
        <f t="shared" si="1"/>
        <v>2.1087517414825672</v>
      </c>
      <c r="P7">
        <f t="shared" si="1"/>
        <v>0.36460010237616558</v>
      </c>
      <c r="Q7">
        <f t="shared" si="1"/>
        <v>0.68636268417009982</v>
      </c>
    </row>
    <row r="8" spans="1:19" x14ac:dyDescent="0.25">
      <c r="A8">
        <v>5</v>
      </c>
      <c r="C8">
        <v>49.59</v>
      </c>
      <c r="D8">
        <v>4.2</v>
      </c>
      <c r="E8">
        <v>0.55000000000000004</v>
      </c>
      <c r="F8">
        <v>1.94</v>
      </c>
      <c r="G8">
        <v>72.28</v>
      </c>
      <c r="H8">
        <f t="shared" si="2"/>
        <v>35.843651999999999</v>
      </c>
      <c r="I8">
        <f t="shared" si="0"/>
        <v>3.0357600000000002</v>
      </c>
      <c r="J8">
        <f t="shared" si="0"/>
        <v>0.39754000000000006</v>
      </c>
      <c r="K8">
        <f t="shared" si="0"/>
        <v>1.4022319999999999</v>
      </c>
      <c r="N8">
        <f t="shared" si="1"/>
        <v>25.61709964788</v>
      </c>
      <c r="O8">
        <f t="shared" si="1"/>
        <v>1.830899781070763</v>
      </c>
      <c r="P8">
        <f t="shared" si="1"/>
        <v>0.29491754267528214</v>
      </c>
      <c r="Q8">
        <f t="shared" si="1"/>
        <v>0.61196494658194256</v>
      </c>
    </row>
    <row r="9" spans="1:19" x14ac:dyDescent="0.25">
      <c r="A9">
        <v>6</v>
      </c>
      <c r="C9">
        <v>49.32</v>
      </c>
      <c r="D9">
        <v>3.66</v>
      </c>
      <c r="E9">
        <v>0.65</v>
      </c>
      <c r="F9">
        <v>2.5099999999999998</v>
      </c>
      <c r="G9">
        <v>74.08</v>
      </c>
      <c r="H9">
        <f t="shared" si="2"/>
        <v>36.536256000000002</v>
      </c>
      <c r="I9">
        <f t="shared" si="0"/>
        <v>2.7113280000000004</v>
      </c>
      <c r="J9">
        <f t="shared" si="0"/>
        <v>0.48152</v>
      </c>
      <c r="K9">
        <f t="shared" si="0"/>
        <v>1.8594079999999997</v>
      </c>
      <c r="N9">
        <f t="shared" si="1"/>
        <v>26.112096800640003</v>
      </c>
      <c r="O9">
        <f t="shared" si="1"/>
        <v>1.6352313231648847</v>
      </c>
      <c r="P9">
        <f t="shared" si="1"/>
        <v>0.3572186324621468</v>
      </c>
      <c r="Q9">
        <f t="shared" si="1"/>
        <v>0.81148662802876881</v>
      </c>
    </row>
    <row r="10" spans="1:19" x14ac:dyDescent="0.25">
      <c r="A10">
        <v>7</v>
      </c>
      <c r="C10">
        <v>49.79</v>
      </c>
      <c r="D10">
        <v>4.29</v>
      </c>
      <c r="E10">
        <v>0.39</v>
      </c>
      <c r="F10">
        <v>1.77</v>
      </c>
      <c r="G10">
        <v>70.2</v>
      </c>
      <c r="H10">
        <f t="shared" si="2"/>
        <v>34.952580000000005</v>
      </c>
      <c r="I10">
        <f t="shared" si="0"/>
        <v>3.0115800000000004</v>
      </c>
      <c r="J10">
        <f t="shared" si="0"/>
        <v>0.27378000000000002</v>
      </c>
      <c r="K10">
        <f t="shared" si="0"/>
        <v>1.24254</v>
      </c>
      <c r="N10">
        <f t="shared" si="1"/>
        <v>24.980259400200005</v>
      </c>
      <c r="O10">
        <f t="shared" si="1"/>
        <v>1.8163165608207135</v>
      </c>
      <c r="P10">
        <f t="shared" si="1"/>
        <v>0.20310541035779731</v>
      </c>
      <c r="Q10">
        <f t="shared" si="1"/>
        <v>0.54227183855875982</v>
      </c>
    </row>
    <row r="11" spans="1:19" x14ac:dyDescent="0.25">
      <c r="A11">
        <v>8</v>
      </c>
      <c r="C11">
        <v>49.59</v>
      </c>
      <c r="D11">
        <v>3.91</v>
      </c>
      <c r="E11">
        <v>0.63</v>
      </c>
      <c r="F11">
        <v>2.1800000000000002</v>
      </c>
      <c r="G11">
        <v>58.88</v>
      </c>
      <c r="H11">
        <f t="shared" si="2"/>
        <v>29.198592000000005</v>
      </c>
      <c r="I11">
        <f t="shared" si="0"/>
        <v>2.3022080000000003</v>
      </c>
      <c r="J11">
        <f t="shared" si="0"/>
        <v>0.370944</v>
      </c>
      <c r="K11">
        <f t="shared" si="0"/>
        <v>1.2835840000000003</v>
      </c>
      <c r="N11">
        <f t="shared" si="1"/>
        <v>20.867941716480004</v>
      </c>
      <c r="O11">
        <f t="shared" si="1"/>
        <v>1.3884866139547789</v>
      </c>
      <c r="P11">
        <f t="shared" si="1"/>
        <v>0.27518713324480515</v>
      </c>
      <c r="Q11">
        <f t="shared" si="1"/>
        <v>0.56018434466866851</v>
      </c>
    </row>
    <row r="12" spans="1:19" x14ac:dyDescent="0.25">
      <c r="A12">
        <v>9</v>
      </c>
      <c r="C12">
        <v>48.82</v>
      </c>
      <c r="D12">
        <v>4.45</v>
      </c>
      <c r="E12">
        <v>0.87</v>
      </c>
      <c r="F12">
        <v>2.5</v>
      </c>
      <c r="G12">
        <v>56.71</v>
      </c>
      <c r="H12">
        <f t="shared" si="2"/>
        <v>27.685822000000002</v>
      </c>
      <c r="I12">
        <f t="shared" si="0"/>
        <v>2.5235950000000003</v>
      </c>
      <c r="J12">
        <f t="shared" si="0"/>
        <v>0.49337699999999995</v>
      </c>
      <c r="K12">
        <f t="shared" si="0"/>
        <v>1.4177500000000001</v>
      </c>
      <c r="N12">
        <f t="shared" si="1"/>
        <v>19.786780125180002</v>
      </c>
      <c r="O12">
        <f t="shared" si="1"/>
        <v>1.522007514761138</v>
      </c>
      <c r="P12">
        <f t="shared" si="1"/>
        <v>0.36601482228832982</v>
      </c>
      <c r="Q12">
        <f t="shared" si="1"/>
        <v>0.61873734376091061</v>
      </c>
    </row>
    <row r="13" spans="1:19" x14ac:dyDescent="0.25">
      <c r="A13">
        <v>10</v>
      </c>
      <c r="C13">
        <v>49.45</v>
      </c>
      <c r="D13">
        <v>4.0599999999999996</v>
      </c>
      <c r="E13">
        <v>0.53</v>
      </c>
      <c r="F13">
        <v>2.2999999999999998</v>
      </c>
      <c r="G13">
        <v>57.83</v>
      </c>
      <c r="H13">
        <f t="shared" si="2"/>
        <v>28.596934999999998</v>
      </c>
      <c r="I13">
        <f t="shared" si="0"/>
        <v>2.3478979999999994</v>
      </c>
      <c r="J13">
        <f t="shared" si="0"/>
        <v>0.30649900000000002</v>
      </c>
      <c r="K13">
        <f t="shared" si="0"/>
        <v>1.3300899999999998</v>
      </c>
      <c r="N13">
        <f t="shared" si="1"/>
        <v>20.43794347515</v>
      </c>
      <c r="O13">
        <f t="shared" si="1"/>
        <v>1.4160427484967457</v>
      </c>
      <c r="P13">
        <f t="shared" si="1"/>
        <v>0.22737820574641873</v>
      </c>
      <c r="Q13">
        <f t="shared" si="1"/>
        <v>0.58048058794776891</v>
      </c>
      <c r="S13" t="s">
        <v>28</v>
      </c>
    </row>
    <row r="14" spans="1:19" x14ac:dyDescent="0.25">
      <c r="C14">
        <f>AVERAGE(C4:C13)</f>
        <v>49.194000000000003</v>
      </c>
      <c r="D14">
        <f>AVERAGE(D4:D13)</f>
        <v>4.3090000000000002</v>
      </c>
      <c r="E14">
        <f>AVERAGE(E4:E13)</f>
        <v>0.52100000000000002</v>
      </c>
      <c r="F14">
        <f>AVERAGE(F4:F13)</f>
        <v>2.3380000000000001</v>
      </c>
      <c r="N14">
        <f>AVERAGE(N4:N13)</f>
        <v>22.000330643193003</v>
      </c>
      <c r="O14">
        <f t="shared" ref="O14:Q14" si="3">AVERAGE(O4:O13)</f>
        <v>1.6202000518675326</v>
      </c>
      <c r="P14">
        <f t="shared" si="3"/>
        <v>0.24429994732820465</v>
      </c>
      <c r="Q14">
        <f t="shared" si="3"/>
        <v>0.63113085678374414</v>
      </c>
    </row>
    <row r="15" spans="1:19" x14ac:dyDescent="0.25">
      <c r="M15" t="s">
        <v>11</v>
      </c>
      <c r="N15" s="2">
        <v>0.71469000000000005</v>
      </c>
      <c r="O15" s="2">
        <v>0.60311084574233897</v>
      </c>
      <c r="P15" s="2">
        <v>0.74185627276571442</v>
      </c>
      <c r="Q15" s="2">
        <v>0.43642203756720899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Preliminary</vt:lpstr>
      <vt:lpstr>Sheet1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2017-11-22T18:30:30Z</dcterms:created>
  <dcterms:modified xsi:type="dcterms:W3CDTF">2022-08-22T01:58:58Z</dcterms:modified>
</cp:coreProperties>
</file>