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Bermuda\"/>
    </mc:Choice>
  </mc:AlternateContent>
  <xr:revisionPtr revIDLastSave="0" documentId="13_ncr:1_{55AF643D-CBD7-47C9-9FCB-0101620C1B7A}" xr6:coauthVersionLast="47" xr6:coauthVersionMax="47" xr10:uidLastSave="{00000000-0000-0000-0000-000000000000}"/>
  <bookViews>
    <workbookView xWindow="30090" yWindow="660" windowWidth="24750" windowHeight="11670" activeTab="5" xr2:uid="{00000000-000D-0000-FFFF-FFFF00000000}"/>
  </bookViews>
  <sheets>
    <sheet name="35" sheetId="1" r:id="rId1"/>
    <sheet name="37" sheetId="2" r:id="rId2"/>
    <sheet name="36" sheetId="3" r:id="rId3"/>
    <sheet name="1111" sheetId="4" r:id="rId4"/>
    <sheet name="1121" sheetId="5" r:id="rId5"/>
    <sheet name="1212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3" l="1"/>
  <c r="I13" i="3"/>
  <c r="J13" i="3"/>
  <c r="K13" i="3"/>
  <c r="H13" i="2"/>
  <c r="I13" i="2"/>
  <c r="J13" i="2"/>
  <c r="K13" i="2"/>
  <c r="H13" i="1"/>
  <c r="N13" i="1" s="1"/>
  <c r="I13" i="1"/>
  <c r="O13" i="1" s="1"/>
  <c r="J13" i="1"/>
  <c r="P13" i="1" s="1"/>
  <c r="K13" i="1"/>
  <c r="Q13" i="1" s="1"/>
  <c r="K12" i="3"/>
  <c r="Q12" i="3" s="1"/>
  <c r="J12" i="3"/>
  <c r="P12" i="3" s="1"/>
  <c r="I12" i="3"/>
  <c r="O12" i="3" s="1"/>
  <c r="H12" i="3"/>
  <c r="N12" i="3" s="1"/>
  <c r="K11" i="3"/>
  <c r="Q11" i="3" s="1"/>
  <c r="J11" i="3"/>
  <c r="P11" i="3" s="1"/>
  <c r="I11" i="3"/>
  <c r="O11" i="3" s="1"/>
  <c r="H11" i="3"/>
  <c r="N11" i="3" s="1"/>
  <c r="K10" i="3"/>
  <c r="Q10" i="3" s="1"/>
  <c r="J10" i="3"/>
  <c r="P10" i="3" s="1"/>
  <c r="I10" i="3"/>
  <c r="O10" i="3" s="1"/>
  <c r="H10" i="3"/>
  <c r="N10" i="3" s="1"/>
  <c r="K9" i="3"/>
  <c r="Q9" i="3" s="1"/>
  <c r="J9" i="3"/>
  <c r="P9" i="3" s="1"/>
  <c r="I9" i="3"/>
  <c r="O9" i="3" s="1"/>
  <c r="H9" i="3"/>
  <c r="N9" i="3" s="1"/>
  <c r="K8" i="3"/>
  <c r="Q8" i="3" s="1"/>
  <c r="J8" i="3"/>
  <c r="P8" i="3" s="1"/>
  <c r="I8" i="3"/>
  <c r="O8" i="3" s="1"/>
  <c r="H8" i="3"/>
  <c r="N8" i="3" s="1"/>
  <c r="K7" i="3"/>
  <c r="Q7" i="3" s="1"/>
  <c r="J7" i="3"/>
  <c r="P7" i="3" s="1"/>
  <c r="I7" i="3"/>
  <c r="O7" i="3" s="1"/>
  <c r="H7" i="3"/>
  <c r="N7" i="3" s="1"/>
  <c r="P6" i="3"/>
  <c r="O6" i="3"/>
  <c r="K6" i="3"/>
  <c r="Q6" i="3" s="1"/>
  <c r="J6" i="3"/>
  <c r="I6" i="3"/>
  <c r="H6" i="3"/>
  <c r="N6" i="3" s="1"/>
  <c r="K5" i="3"/>
  <c r="Q5" i="3" s="1"/>
  <c r="J5" i="3"/>
  <c r="P5" i="3" s="1"/>
  <c r="I5" i="3"/>
  <c r="O5" i="3" s="1"/>
  <c r="H5" i="3"/>
  <c r="N5" i="3" s="1"/>
  <c r="P4" i="3"/>
  <c r="K4" i="3"/>
  <c r="Q4" i="3" s="1"/>
  <c r="J4" i="3"/>
  <c r="I4" i="3"/>
  <c r="O4" i="3" s="1"/>
  <c r="H4" i="3"/>
  <c r="N4" i="3" s="1"/>
  <c r="K12" i="2"/>
  <c r="Q12" i="2" s="1"/>
  <c r="J12" i="2"/>
  <c r="P12" i="2" s="1"/>
  <c r="I12" i="2"/>
  <c r="O12" i="2" s="1"/>
  <c r="H12" i="2"/>
  <c r="N12" i="2" s="1"/>
  <c r="K11" i="2"/>
  <c r="Q11" i="2" s="1"/>
  <c r="J11" i="2"/>
  <c r="P11" i="2" s="1"/>
  <c r="I11" i="2"/>
  <c r="O11" i="2" s="1"/>
  <c r="H11" i="2"/>
  <c r="N11" i="2" s="1"/>
  <c r="O10" i="2"/>
  <c r="N10" i="2"/>
  <c r="K10" i="2"/>
  <c r="Q10" i="2" s="1"/>
  <c r="J10" i="2"/>
  <c r="P10" i="2" s="1"/>
  <c r="I10" i="2"/>
  <c r="H10" i="2"/>
  <c r="K9" i="2"/>
  <c r="Q9" i="2" s="1"/>
  <c r="J9" i="2"/>
  <c r="P9" i="2" s="1"/>
  <c r="I9" i="2"/>
  <c r="O9" i="2" s="1"/>
  <c r="H9" i="2"/>
  <c r="N9" i="2" s="1"/>
  <c r="K8" i="2"/>
  <c r="Q8" i="2" s="1"/>
  <c r="J8" i="2"/>
  <c r="P8" i="2" s="1"/>
  <c r="I8" i="2"/>
  <c r="O8" i="2" s="1"/>
  <c r="H8" i="2"/>
  <c r="N8" i="2" s="1"/>
  <c r="K7" i="2"/>
  <c r="Q7" i="2" s="1"/>
  <c r="J7" i="2"/>
  <c r="P7" i="2" s="1"/>
  <c r="I7" i="2"/>
  <c r="O7" i="2" s="1"/>
  <c r="H7" i="2"/>
  <c r="N7" i="2" s="1"/>
  <c r="K6" i="2"/>
  <c r="Q6" i="2" s="1"/>
  <c r="J6" i="2"/>
  <c r="P6" i="2" s="1"/>
  <c r="I6" i="2"/>
  <c r="O6" i="2" s="1"/>
  <c r="H6" i="2"/>
  <c r="N6" i="2" s="1"/>
  <c r="K5" i="2"/>
  <c r="Q5" i="2" s="1"/>
  <c r="J5" i="2"/>
  <c r="P5" i="2" s="1"/>
  <c r="I5" i="2"/>
  <c r="O5" i="2" s="1"/>
  <c r="H5" i="2"/>
  <c r="N5" i="2" s="1"/>
  <c r="K4" i="2"/>
  <c r="Q4" i="2" s="1"/>
  <c r="J4" i="2"/>
  <c r="P4" i="2" s="1"/>
  <c r="I4" i="2"/>
  <c r="O4" i="2" s="1"/>
  <c r="H4" i="2"/>
  <c r="N4" i="2" s="1"/>
  <c r="P12" i="1"/>
  <c r="K12" i="1"/>
  <c r="Q12" i="1" s="1"/>
  <c r="J12" i="1"/>
  <c r="I12" i="1"/>
  <c r="O12" i="1" s="1"/>
  <c r="H12" i="1"/>
  <c r="N12" i="1" s="1"/>
  <c r="K11" i="1"/>
  <c r="Q11" i="1" s="1"/>
  <c r="J11" i="1"/>
  <c r="P11" i="1" s="1"/>
  <c r="I11" i="1"/>
  <c r="O11" i="1" s="1"/>
  <c r="H11" i="1"/>
  <c r="N11" i="1" s="1"/>
  <c r="K10" i="1"/>
  <c r="Q10" i="1" s="1"/>
  <c r="J10" i="1"/>
  <c r="P10" i="1" s="1"/>
  <c r="I10" i="1"/>
  <c r="O10" i="1" s="1"/>
  <c r="H10" i="1"/>
  <c r="N10" i="1" s="1"/>
  <c r="K9" i="1"/>
  <c r="Q9" i="1" s="1"/>
  <c r="J9" i="1"/>
  <c r="P9" i="1" s="1"/>
  <c r="I9" i="1"/>
  <c r="O9" i="1" s="1"/>
  <c r="H9" i="1"/>
  <c r="N9" i="1" s="1"/>
  <c r="K8" i="1"/>
  <c r="Q8" i="1" s="1"/>
  <c r="J8" i="1"/>
  <c r="P8" i="1" s="1"/>
  <c r="I8" i="1"/>
  <c r="O8" i="1" s="1"/>
  <c r="H8" i="1"/>
  <c r="N8" i="1" s="1"/>
  <c r="K7" i="1"/>
  <c r="Q7" i="1" s="1"/>
  <c r="J7" i="1"/>
  <c r="P7" i="1" s="1"/>
  <c r="I7" i="1"/>
  <c r="O7" i="1" s="1"/>
  <c r="H7" i="1"/>
  <c r="N7" i="1" s="1"/>
  <c r="K6" i="1"/>
  <c r="Q6" i="1" s="1"/>
  <c r="J6" i="1"/>
  <c r="P6" i="1" s="1"/>
  <c r="I6" i="1"/>
  <c r="O6" i="1" s="1"/>
  <c r="H6" i="1"/>
  <c r="N6" i="1" s="1"/>
  <c r="K5" i="1"/>
  <c r="Q5" i="1" s="1"/>
  <c r="J5" i="1"/>
  <c r="P5" i="1" s="1"/>
  <c r="P14" i="1" s="1"/>
  <c r="I5" i="1"/>
  <c r="O5" i="1" s="1"/>
  <c r="O14" i="1" s="1"/>
  <c r="H5" i="1"/>
  <c r="N5" i="1" s="1"/>
  <c r="K4" i="1"/>
  <c r="Q4" i="1" s="1"/>
  <c r="Q14" i="1" s="1"/>
  <c r="J4" i="1"/>
  <c r="P4" i="1" s="1"/>
  <c r="I4" i="1"/>
  <c r="O4" i="1" s="1"/>
  <c r="H4" i="1"/>
  <c r="N4" i="1" s="1"/>
  <c r="N14" i="1" s="1"/>
  <c r="Q14" i="3" l="1"/>
  <c r="N15" i="2"/>
  <c r="N13" i="3"/>
  <c r="N14" i="3" s="1"/>
  <c r="P13" i="2"/>
  <c r="P15" i="2" s="1"/>
  <c r="O13" i="3"/>
  <c r="O14" i="3" s="1"/>
  <c r="P13" i="3"/>
  <c r="P14" i="3" s="1"/>
  <c r="Q13" i="3"/>
  <c r="N13" i="2"/>
  <c r="O13" i="2"/>
  <c r="O15" i="2" s="1"/>
  <c r="Q13" i="2"/>
  <c r="Q15" i="2" s="1"/>
  <c r="F15" i="6" l="1"/>
  <c r="E15" i="6"/>
  <c r="D15" i="6"/>
  <c r="C15" i="6"/>
  <c r="F14" i="5"/>
  <c r="E14" i="5"/>
  <c r="D14" i="5"/>
  <c r="C14" i="5"/>
  <c r="F14" i="4"/>
  <c r="E14" i="4"/>
  <c r="D14" i="4"/>
  <c r="C14" i="4"/>
  <c r="F15" i="3"/>
  <c r="E15" i="3"/>
  <c r="D15" i="3"/>
  <c r="C15" i="3"/>
  <c r="F15" i="2"/>
  <c r="E15" i="2"/>
  <c r="D15" i="2"/>
  <c r="C15" i="2"/>
  <c r="F15" i="1"/>
  <c r="E15" i="1"/>
  <c r="D15" i="1"/>
  <c r="C15" i="1"/>
</calcChain>
</file>

<file path=xl/sharedStrings.xml><?xml version="1.0" encoding="utf-8"?>
<sst xmlns="http://schemas.openxmlformats.org/spreadsheetml/2006/main" count="75" uniqueCount="27">
  <si>
    <t>Claw tips</t>
  </si>
  <si>
    <t>MIC BIC TIPS</t>
  </si>
  <si>
    <t>Points</t>
  </si>
  <si>
    <t xml:space="preserve">Microns </t>
  </si>
  <si>
    <t>CaO</t>
  </si>
  <si>
    <t>MgO</t>
  </si>
  <si>
    <t>Na2O</t>
  </si>
  <si>
    <t>P2O5</t>
  </si>
  <si>
    <t>Shell</t>
  </si>
  <si>
    <t>MIC BIC SHELL</t>
  </si>
  <si>
    <t>Palm</t>
  </si>
  <si>
    <t>MIC BIC PALM</t>
  </si>
  <si>
    <t>MB 1111</t>
  </si>
  <si>
    <t>Run 1</t>
  </si>
  <si>
    <t>Claw palm</t>
  </si>
  <si>
    <t>MB 1121</t>
  </si>
  <si>
    <t>MB 1212</t>
  </si>
  <si>
    <t xml:space="preserve">Run 1 </t>
  </si>
  <si>
    <t>Ca</t>
  </si>
  <si>
    <t>Mg</t>
  </si>
  <si>
    <t>Na</t>
  </si>
  <si>
    <t>P</t>
  </si>
  <si>
    <t>P205</t>
  </si>
  <si>
    <t>Calc weight</t>
  </si>
  <si>
    <t>total</t>
  </si>
  <si>
    <t>conversion</t>
  </si>
  <si>
    <t>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</si>
</sst>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"/>
  <sheetViews>
    <sheetView workbookViewId="0">
      <selection activeCell="B2" sqref="B2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D1">
        <v>35</v>
      </c>
    </row>
    <row r="2" spans="1:17" x14ac:dyDescent="0.25">
      <c r="B2" t="s">
        <v>26</v>
      </c>
      <c r="H2" t="s">
        <v>23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24</v>
      </c>
      <c r="N3" t="s">
        <v>18</v>
      </c>
      <c r="O3" t="s">
        <v>19</v>
      </c>
      <c r="P3" t="s">
        <v>20</v>
      </c>
      <c r="Q3" t="s">
        <v>21</v>
      </c>
    </row>
    <row r="4" spans="1:17" x14ac:dyDescent="0.25">
      <c r="A4">
        <v>1</v>
      </c>
      <c r="B4">
        <v>0</v>
      </c>
      <c r="C4">
        <v>45.68</v>
      </c>
      <c r="D4">
        <v>7.51</v>
      </c>
      <c r="E4">
        <v>1.58</v>
      </c>
      <c r="F4">
        <v>0.56999999999999995</v>
      </c>
      <c r="G4">
        <v>52.61</v>
      </c>
      <c r="H4">
        <f>+C4*$G4/100</f>
        <v>24.032247999999999</v>
      </c>
      <c r="I4">
        <f t="shared" ref="I4:K13" si="0">+D4*$G4/100</f>
        <v>3.9510109999999998</v>
      </c>
      <c r="J4">
        <f t="shared" si="0"/>
        <v>0.83123800000000003</v>
      </c>
      <c r="K4">
        <f t="shared" si="0"/>
        <v>0.29987699999999995</v>
      </c>
      <c r="N4">
        <f t="shared" ref="N4:N12" si="1">+H4*N$16</f>
        <v>17.175607323120001</v>
      </c>
      <c r="O4">
        <f t="shared" ref="O4:O12" si="2">+I4*O$16</f>
        <v>2.3828975857472843</v>
      </c>
      <c r="P4">
        <f t="shared" ref="P4:P12" si="3">+J4*P$16</f>
        <v>0.61665912446122695</v>
      </c>
      <c r="Q4">
        <f t="shared" ref="Q4:Q12" si="4">+K4*Q$16</f>
        <v>0.13087293135954189</v>
      </c>
    </row>
    <row r="5" spans="1:17" x14ac:dyDescent="0.25">
      <c r="A5">
        <v>2</v>
      </c>
      <c r="B5">
        <v>10.9</v>
      </c>
      <c r="C5">
        <v>47.8</v>
      </c>
      <c r="D5">
        <v>6.32</v>
      </c>
      <c r="E5">
        <v>1.1000000000000001</v>
      </c>
      <c r="F5">
        <v>0</v>
      </c>
      <c r="G5">
        <v>52.82</v>
      </c>
      <c r="H5">
        <f>+C5*$G5/100</f>
        <v>25.247959999999999</v>
      </c>
      <c r="I5">
        <f t="shared" si="0"/>
        <v>3.3382240000000003</v>
      </c>
      <c r="J5">
        <f t="shared" si="0"/>
        <v>0.58102000000000009</v>
      </c>
      <c r="K5">
        <f t="shared" si="0"/>
        <v>0</v>
      </c>
      <c r="N5">
        <f t="shared" si="1"/>
        <v>18.044464532399999</v>
      </c>
      <c r="O5">
        <f t="shared" si="2"/>
        <v>2.013319099917374</v>
      </c>
      <c r="P5">
        <f t="shared" si="3"/>
        <v>0.43103333160233548</v>
      </c>
      <c r="Q5">
        <f t="shared" si="4"/>
        <v>0</v>
      </c>
    </row>
    <row r="6" spans="1:17" x14ac:dyDescent="0.25">
      <c r="A6">
        <v>3</v>
      </c>
      <c r="B6">
        <v>21.9</v>
      </c>
      <c r="C6">
        <v>47.65</v>
      </c>
      <c r="D6">
        <v>6.09</v>
      </c>
      <c r="E6">
        <v>1.29</v>
      </c>
      <c r="F6">
        <v>0.77</v>
      </c>
      <c r="G6">
        <v>49.56</v>
      </c>
      <c r="H6">
        <f t="shared" ref="H6:H13" si="5">+C6*$G6/100</f>
        <v>23.61534</v>
      </c>
      <c r="I6">
        <f t="shared" si="0"/>
        <v>3.0182039999999999</v>
      </c>
      <c r="J6">
        <f t="shared" si="0"/>
        <v>0.639324</v>
      </c>
      <c r="K6">
        <f t="shared" si="0"/>
        <v>0.38161200000000001</v>
      </c>
      <c r="N6">
        <f t="shared" si="1"/>
        <v>16.8776473446</v>
      </c>
      <c r="O6">
        <f t="shared" si="2"/>
        <v>1.8203115670629104</v>
      </c>
      <c r="P6">
        <f t="shared" si="3"/>
        <v>0.47428651972966762</v>
      </c>
      <c r="Q6">
        <f t="shared" si="4"/>
        <v>0.16654388660009775</v>
      </c>
    </row>
    <row r="7" spans="1:17" x14ac:dyDescent="0.25">
      <c r="A7">
        <v>4</v>
      </c>
      <c r="B7">
        <v>32.9</v>
      </c>
      <c r="C7">
        <v>47.08</v>
      </c>
      <c r="D7">
        <v>6.65</v>
      </c>
      <c r="E7">
        <v>1.66</v>
      </c>
      <c r="F7">
        <v>0</v>
      </c>
      <c r="G7">
        <v>55.48</v>
      </c>
      <c r="H7">
        <f t="shared" si="5"/>
        <v>26.119983999999999</v>
      </c>
      <c r="I7">
        <f t="shared" si="0"/>
        <v>3.6894200000000001</v>
      </c>
      <c r="J7">
        <f t="shared" si="0"/>
        <v>0.9209679999999999</v>
      </c>
      <c r="K7">
        <f t="shared" si="0"/>
        <v>0</v>
      </c>
      <c r="N7">
        <f t="shared" si="1"/>
        <v>18.66769136496</v>
      </c>
      <c r="O7">
        <f t="shared" si="2"/>
        <v>2.2251292164987002</v>
      </c>
      <c r="P7">
        <f t="shared" si="3"/>
        <v>0.6832258878164944</v>
      </c>
      <c r="Q7">
        <f t="shared" si="4"/>
        <v>0</v>
      </c>
    </row>
    <row r="8" spans="1:17" x14ac:dyDescent="0.25">
      <c r="A8">
        <v>5</v>
      </c>
      <c r="B8">
        <v>43.8</v>
      </c>
      <c r="C8">
        <v>47.6</v>
      </c>
      <c r="D8">
        <v>6.06</v>
      </c>
      <c r="E8">
        <v>1.76</v>
      </c>
      <c r="F8">
        <v>0</v>
      </c>
      <c r="G8">
        <v>48.39</v>
      </c>
      <c r="H8">
        <f t="shared" si="5"/>
        <v>23.033640000000002</v>
      </c>
      <c r="I8">
        <f t="shared" si="0"/>
        <v>2.9324340000000002</v>
      </c>
      <c r="J8">
        <f t="shared" si="0"/>
        <v>0.85166399999999998</v>
      </c>
      <c r="K8">
        <f t="shared" si="0"/>
        <v>0</v>
      </c>
      <c r="N8">
        <f t="shared" si="1"/>
        <v>16.461912171600002</v>
      </c>
      <c r="O8">
        <f t="shared" si="2"/>
        <v>1.7685827498235902</v>
      </c>
      <c r="P8">
        <f t="shared" si="3"/>
        <v>0.6318122806887394</v>
      </c>
      <c r="Q8">
        <f t="shared" si="4"/>
        <v>0</v>
      </c>
    </row>
    <row r="9" spans="1:17" x14ac:dyDescent="0.25">
      <c r="A9">
        <v>6</v>
      </c>
      <c r="B9">
        <v>54.8</v>
      </c>
      <c r="C9">
        <v>47.85</v>
      </c>
      <c r="D9">
        <v>6.16</v>
      </c>
      <c r="E9">
        <v>1.46</v>
      </c>
      <c r="F9">
        <v>0</v>
      </c>
      <c r="G9">
        <v>55.5</v>
      </c>
      <c r="H9">
        <f t="shared" ref="H9:K10" si="6">+C9*$G9/100</f>
        <v>26.556750000000001</v>
      </c>
      <c r="I9">
        <f t="shared" si="6"/>
        <v>3.4188000000000001</v>
      </c>
      <c r="J9">
        <f t="shared" si="6"/>
        <v>0.81030000000000002</v>
      </c>
      <c r="K9">
        <f t="shared" si="6"/>
        <v>0</v>
      </c>
      <c r="N9">
        <f t="shared" si="1"/>
        <v>18.979843657500002</v>
      </c>
      <c r="O9">
        <f t="shared" si="2"/>
        <v>2.0619153594239084</v>
      </c>
      <c r="P9">
        <f t="shared" si="3"/>
        <v>0.60112613782205837</v>
      </c>
      <c r="Q9">
        <f t="shared" si="4"/>
        <v>0</v>
      </c>
    </row>
    <row r="10" spans="1:17" x14ac:dyDescent="0.25">
      <c r="A10">
        <v>7</v>
      </c>
      <c r="B10">
        <v>65.7</v>
      </c>
      <c r="C10">
        <v>47.38</v>
      </c>
      <c r="D10">
        <v>6.64</v>
      </c>
      <c r="E10">
        <v>1.2</v>
      </c>
      <c r="F10">
        <v>0.17</v>
      </c>
      <c r="G10">
        <v>58.11</v>
      </c>
      <c r="H10">
        <f t="shared" si="6"/>
        <v>27.532518</v>
      </c>
      <c r="I10">
        <f t="shared" si="6"/>
        <v>3.8585039999999999</v>
      </c>
      <c r="J10">
        <f t="shared" si="6"/>
        <v>0.69731999999999994</v>
      </c>
      <c r="K10">
        <f t="shared" si="6"/>
        <v>9.8787E-2</v>
      </c>
      <c r="N10">
        <f t="shared" si="1"/>
        <v>19.677215289420001</v>
      </c>
      <c r="O10">
        <f t="shared" si="2"/>
        <v>2.3271056107401979</v>
      </c>
      <c r="P10">
        <f t="shared" si="3"/>
        <v>0.51731121612498798</v>
      </c>
      <c r="Q10">
        <f t="shared" si="4"/>
        <v>4.3112823825151872E-2</v>
      </c>
    </row>
    <row r="11" spans="1:17" x14ac:dyDescent="0.25">
      <c r="A11">
        <v>8</v>
      </c>
      <c r="B11">
        <v>76.599999999999994</v>
      </c>
      <c r="C11">
        <v>48.17</v>
      </c>
      <c r="D11">
        <v>6.18</v>
      </c>
      <c r="E11">
        <v>1</v>
      </c>
      <c r="F11">
        <v>0</v>
      </c>
      <c r="G11">
        <v>52.76</v>
      </c>
      <c r="H11">
        <f t="shared" si="5"/>
        <v>25.414491999999999</v>
      </c>
      <c r="I11">
        <f t="shared" si="0"/>
        <v>3.2605679999999997</v>
      </c>
      <c r="J11">
        <f t="shared" si="0"/>
        <v>0.52759999999999996</v>
      </c>
      <c r="K11">
        <f t="shared" si="0"/>
        <v>0</v>
      </c>
      <c r="N11">
        <f t="shared" si="1"/>
        <v>18.163483287480002</v>
      </c>
      <c r="O11">
        <f t="shared" si="2"/>
        <v>1.9664839240804066</v>
      </c>
      <c r="P11">
        <f t="shared" si="3"/>
        <v>0.39140336951119092</v>
      </c>
      <c r="Q11">
        <f t="shared" si="4"/>
        <v>0</v>
      </c>
    </row>
    <row r="12" spans="1:17" x14ac:dyDescent="0.25">
      <c r="A12">
        <v>9</v>
      </c>
      <c r="B12">
        <v>87.6</v>
      </c>
      <c r="C12">
        <v>47.53</v>
      </c>
      <c r="D12">
        <v>6.43</v>
      </c>
      <c r="E12">
        <v>1.34</v>
      </c>
      <c r="F12">
        <v>0</v>
      </c>
      <c r="G12">
        <v>51.63</v>
      </c>
      <c r="H12">
        <f t="shared" si="5"/>
        <v>24.539739000000001</v>
      </c>
      <c r="I12">
        <f t="shared" si="0"/>
        <v>3.3198090000000002</v>
      </c>
      <c r="J12">
        <f t="shared" si="0"/>
        <v>0.69184200000000007</v>
      </c>
      <c r="K12">
        <f t="shared" si="0"/>
        <v>0</v>
      </c>
      <c r="N12">
        <f t="shared" si="1"/>
        <v>17.538306065910003</v>
      </c>
      <c r="O12">
        <f t="shared" si="2"/>
        <v>2.0022128136930286</v>
      </c>
      <c r="P12">
        <f t="shared" si="3"/>
        <v>0.51324732746277746</v>
      </c>
      <c r="Q12">
        <f t="shared" si="4"/>
        <v>0</v>
      </c>
    </row>
    <row r="13" spans="1:17" x14ac:dyDescent="0.25">
      <c r="A13">
        <v>10</v>
      </c>
      <c r="B13">
        <v>98.5</v>
      </c>
      <c r="C13">
        <v>48.68</v>
      </c>
      <c r="D13">
        <v>5.54</v>
      </c>
      <c r="E13">
        <v>1.25</v>
      </c>
      <c r="F13">
        <v>0.26</v>
      </c>
      <c r="G13">
        <v>58.45</v>
      </c>
      <c r="H13">
        <f t="shared" si="5"/>
        <v>28.45346</v>
      </c>
      <c r="I13">
        <f t="shared" si="0"/>
        <v>3.2381300000000004</v>
      </c>
      <c r="J13">
        <f t="shared" si="0"/>
        <v>0.73062499999999997</v>
      </c>
      <c r="K13">
        <f t="shared" si="0"/>
        <v>0.15197000000000002</v>
      </c>
      <c r="N13">
        <f t="shared" ref="N13:Q13" si="7">+H13*N$16</f>
        <v>20.335403327400002</v>
      </c>
      <c r="O13">
        <f t="shared" si="7"/>
        <v>1.9529513229236404</v>
      </c>
      <c r="P13">
        <f t="shared" si="7"/>
        <v>0.5420187392894501</v>
      </c>
      <c r="Q13">
        <f t="shared" si="7"/>
        <v>6.6323057049088766E-2</v>
      </c>
    </row>
    <row r="14" spans="1:17" x14ac:dyDescent="0.25">
      <c r="N14">
        <f>AVERAGE(N4:N13)</f>
        <v>18.192157436439</v>
      </c>
      <c r="O14">
        <f t="shared" ref="O14:Q14" si="8">AVERAGE(O4:O13)</f>
        <v>2.0520909249911043</v>
      </c>
      <c r="P14">
        <f t="shared" si="8"/>
        <v>0.54021239345089289</v>
      </c>
      <c r="Q14">
        <f t="shared" si="8"/>
        <v>4.0685269883388026E-2</v>
      </c>
    </row>
    <row r="15" spans="1:17" x14ac:dyDescent="0.25">
      <c r="C15">
        <f>AVERAGE(C4:C13)</f>
        <v>47.542000000000002</v>
      </c>
      <c r="D15">
        <f>AVERAGE(D4:D13)</f>
        <v>6.3580000000000005</v>
      </c>
      <c r="E15">
        <f>AVERAGE(E4:E13)</f>
        <v>1.3639999999999999</v>
      </c>
      <c r="F15">
        <f>AVERAGE(F4:F13)</f>
        <v>0.17699999999999999</v>
      </c>
    </row>
    <row r="16" spans="1:17" x14ac:dyDescent="0.25">
      <c r="M16" t="s">
        <v>25</v>
      </c>
      <c r="N16" s="1">
        <v>0.71469000000000005</v>
      </c>
      <c r="O16" s="1">
        <v>0.60311084574233897</v>
      </c>
      <c r="P16" s="1">
        <v>0.74185627276571442</v>
      </c>
      <c r="Q16" s="1">
        <v>0.43642203756720899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6"/>
  <sheetViews>
    <sheetView workbookViewId="0">
      <selection activeCell="B2" sqref="B2"/>
    </sheetView>
  </sheetViews>
  <sheetFormatPr defaultRowHeight="15" x14ac:dyDescent="0.25"/>
  <sheetData>
    <row r="1" spans="1:17" x14ac:dyDescent="0.25">
      <c r="A1" t="s">
        <v>8</v>
      </c>
      <c r="B1" t="s">
        <v>9</v>
      </c>
      <c r="D1">
        <v>37</v>
      </c>
    </row>
    <row r="2" spans="1:17" x14ac:dyDescent="0.25">
      <c r="B2" t="s">
        <v>26</v>
      </c>
      <c r="H2" t="s">
        <v>23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24</v>
      </c>
      <c r="N3" t="s">
        <v>18</v>
      </c>
      <c r="O3" t="s">
        <v>19</v>
      </c>
      <c r="P3" t="s">
        <v>20</v>
      </c>
      <c r="Q3" t="s">
        <v>21</v>
      </c>
    </row>
    <row r="4" spans="1:17" x14ac:dyDescent="0.25">
      <c r="A4">
        <v>1</v>
      </c>
      <c r="B4">
        <v>0</v>
      </c>
      <c r="C4">
        <v>48.36</v>
      </c>
      <c r="D4">
        <v>5.52</v>
      </c>
      <c r="E4">
        <v>1.1000000000000001</v>
      </c>
      <c r="F4">
        <v>0.82</v>
      </c>
      <c r="G4">
        <v>76.44</v>
      </c>
      <c r="H4">
        <f>+C4*$G4/100</f>
        <v>36.966383999999998</v>
      </c>
      <c r="I4">
        <f t="shared" ref="I4:K13" si="0">+D4*$G4/100</f>
        <v>4.2194879999999992</v>
      </c>
      <c r="J4">
        <f t="shared" si="0"/>
        <v>0.84084000000000003</v>
      </c>
      <c r="K4">
        <f t="shared" si="0"/>
        <v>0.62680800000000003</v>
      </c>
      <c r="N4">
        <f t="shared" ref="N4:N12" si="1">+H4*N$16</f>
        <v>26.419504980959999</v>
      </c>
      <c r="O4">
        <f t="shared" ref="O4:O12" si="2">+I4*O$16</f>
        <v>2.5448189762796498</v>
      </c>
      <c r="P4">
        <f t="shared" ref="P4:P12" si="3">+J4*P$16</f>
        <v>0.62378242839232334</v>
      </c>
      <c r="Q4">
        <f t="shared" ref="Q4:Q12" si="4">+K4*Q$16</f>
        <v>0.27355282452342716</v>
      </c>
    </row>
    <row r="5" spans="1:17" x14ac:dyDescent="0.25">
      <c r="A5">
        <v>2</v>
      </c>
      <c r="B5">
        <v>18.600000000000001</v>
      </c>
      <c r="C5">
        <v>48.29</v>
      </c>
      <c r="D5">
        <v>5.74</v>
      </c>
      <c r="E5">
        <v>0.48</v>
      </c>
      <c r="F5">
        <v>0.91</v>
      </c>
      <c r="G5">
        <v>53.86</v>
      </c>
      <c r="H5">
        <f>+C5*$G5/100</f>
        <v>26.008993999999998</v>
      </c>
      <c r="I5">
        <f t="shared" si="0"/>
        <v>3.091564</v>
      </c>
      <c r="J5">
        <f t="shared" si="0"/>
        <v>0.25852799999999998</v>
      </c>
      <c r="K5">
        <f t="shared" si="0"/>
        <v>0.49012600000000001</v>
      </c>
      <c r="N5">
        <f t="shared" si="1"/>
        <v>18.588367921859998</v>
      </c>
      <c r="O5">
        <f t="shared" si="2"/>
        <v>1.8645557787065685</v>
      </c>
      <c r="P5">
        <f t="shared" si="3"/>
        <v>0.1917906184855746</v>
      </c>
      <c r="Q5">
        <f t="shared" si="4"/>
        <v>0.21390178758466588</v>
      </c>
    </row>
    <row r="6" spans="1:17" x14ac:dyDescent="0.25">
      <c r="A6">
        <v>3</v>
      </c>
      <c r="B6">
        <v>37.299999999999997</v>
      </c>
      <c r="C6">
        <v>49.01</v>
      </c>
      <c r="D6">
        <v>5.05</v>
      </c>
      <c r="E6">
        <v>0.94</v>
      </c>
      <c r="F6">
        <v>0.66</v>
      </c>
      <c r="G6">
        <v>79.05</v>
      </c>
      <c r="H6">
        <f t="shared" ref="H6:H13" si="5">+C6*$G6/100</f>
        <v>38.742404999999998</v>
      </c>
      <c r="I6">
        <f t="shared" si="0"/>
        <v>3.9920249999999999</v>
      </c>
      <c r="J6">
        <f t="shared" si="0"/>
        <v>0.7430699999999999</v>
      </c>
      <c r="K6">
        <f t="shared" si="0"/>
        <v>0.52173000000000003</v>
      </c>
      <c r="N6">
        <f t="shared" si="1"/>
        <v>27.68880942945</v>
      </c>
      <c r="O6">
        <f t="shared" si="2"/>
        <v>2.4076335739745609</v>
      </c>
      <c r="P6">
        <f t="shared" si="3"/>
        <v>0.55125114060401936</v>
      </c>
      <c r="Q6">
        <f t="shared" si="4"/>
        <v>0.22769446965993995</v>
      </c>
    </row>
    <row r="7" spans="1:17" x14ac:dyDescent="0.25">
      <c r="A7">
        <v>4</v>
      </c>
      <c r="B7">
        <v>56</v>
      </c>
      <c r="C7">
        <v>49.2</v>
      </c>
      <c r="D7">
        <v>4.9400000000000004</v>
      </c>
      <c r="E7">
        <v>0.76</v>
      </c>
      <c r="F7">
        <v>0.79</v>
      </c>
      <c r="G7">
        <v>75.89</v>
      </c>
      <c r="H7">
        <f t="shared" si="5"/>
        <v>37.337880000000006</v>
      </c>
      <c r="I7">
        <f t="shared" si="0"/>
        <v>3.7489660000000002</v>
      </c>
      <c r="J7">
        <f t="shared" si="0"/>
        <v>0.57676400000000005</v>
      </c>
      <c r="K7">
        <f t="shared" si="0"/>
        <v>0.59953100000000004</v>
      </c>
      <c r="N7">
        <f t="shared" si="1"/>
        <v>26.685009457200007</v>
      </c>
      <c r="O7">
        <f t="shared" si="2"/>
        <v>2.2610420549192738</v>
      </c>
      <c r="P7">
        <f t="shared" si="3"/>
        <v>0.42787599130544457</v>
      </c>
      <c r="Q7">
        <f t="shared" si="4"/>
        <v>0.26164854060470638</v>
      </c>
    </row>
    <row r="8" spans="1:17" x14ac:dyDescent="0.25">
      <c r="A8">
        <v>5</v>
      </c>
      <c r="B8">
        <v>74.599999999999994</v>
      </c>
      <c r="C8">
        <v>49.58</v>
      </c>
      <c r="D8">
        <v>4.6500000000000004</v>
      </c>
      <c r="E8">
        <v>0.79</v>
      </c>
      <c r="F8">
        <v>0.72</v>
      </c>
      <c r="G8">
        <v>73.33</v>
      </c>
      <c r="H8">
        <f t="shared" si="5"/>
        <v>36.357013999999999</v>
      </c>
      <c r="I8">
        <f t="shared" si="0"/>
        <v>3.4098450000000002</v>
      </c>
      <c r="J8">
        <f t="shared" si="0"/>
        <v>0.57930700000000002</v>
      </c>
      <c r="K8">
        <f t="shared" si="0"/>
        <v>0.527976</v>
      </c>
      <c r="N8">
        <f t="shared" si="1"/>
        <v>25.98399433566</v>
      </c>
      <c r="O8">
        <f t="shared" si="2"/>
        <v>2.0565145018002862</v>
      </c>
      <c r="P8">
        <f t="shared" si="3"/>
        <v>0.42976253180708773</v>
      </c>
      <c r="Q8">
        <f t="shared" si="4"/>
        <v>0.23042036170658473</v>
      </c>
    </row>
    <row r="9" spans="1:17" x14ac:dyDescent="0.25">
      <c r="A9">
        <v>6</v>
      </c>
      <c r="B9">
        <v>93.3</v>
      </c>
      <c r="C9">
        <v>48.07</v>
      </c>
      <c r="D9">
        <v>5.74</v>
      </c>
      <c r="E9">
        <v>1.28</v>
      </c>
      <c r="F9">
        <v>0.91</v>
      </c>
      <c r="G9">
        <v>74.73</v>
      </c>
      <c r="H9">
        <f t="shared" ref="H9:K10" si="6">+C9*$G9/100</f>
        <v>35.922711000000007</v>
      </c>
      <c r="I9">
        <f t="shared" si="6"/>
        <v>4.2895020000000006</v>
      </c>
      <c r="J9">
        <f t="shared" si="6"/>
        <v>0.95654400000000006</v>
      </c>
      <c r="K9">
        <f t="shared" si="6"/>
        <v>0.68004299999999995</v>
      </c>
      <c r="N9">
        <f t="shared" si="1"/>
        <v>25.673602324590007</v>
      </c>
      <c r="O9">
        <f t="shared" si="2"/>
        <v>2.587045179033455</v>
      </c>
      <c r="P9">
        <f t="shared" si="3"/>
        <v>0.70961816657640753</v>
      </c>
      <c r="Q9">
        <f t="shared" si="4"/>
        <v>0.2967857516933175</v>
      </c>
    </row>
    <row r="10" spans="1:17" x14ac:dyDescent="0.25">
      <c r="A10">
        <v>7</v>
      </c>
      <c r="B10">
        <v>111.9</v>
      </c>
      <c r="C10">
        <v>48.78</v>
      </c>
      <c r="D10">
        <v>5.01</v>
      </c>
      <c r="E10">
        <v>1.61</v>
      </c>
      <c r="F10">
        <v>0.86</v>
      </c>
      <c r="G10">
        <v>72.06</v>
      </c>
      <c r="H10">
        <f t="shared" si="6"/>
        <v>35.150868000000003</v>
      </c>
      <c r="I10">
        <f t="shared" si="6"/>
        <v>3.6102059999999998</v>
      </c>
      <c r="J10">
        <f t="shared" si="6"/>
        <v>1.160166</v>
      </c>
      <c r="K10">
        <f t="shared" si="6"/>
        <v>0.61971600000000004</v>
      </c>
      <c r="N10">
        <f t="shared" si="1"/>
        <v>25.121973850920003</v>
      </c>
      <c r="O10">
        <f t="shared" si="2"/>
        <v>2.1773543939640665</v>
      </c>
      <c r="P10">
        <f t="shared" si="3"/>
        <v>0.86067642454950788</v>
      </c>
      <c r="Q10">
        <f t="shared" si="4"/>
        <v>0.27045771943300051</v>
      </c>
    </row>
    <row r="11" spans="1:17" x14ac:dyDescent="0.25">
      <c r="A11">
        <v>8</v>
      </c>
      <c r="B11">
        <v>130.5</v>
      </c>
      <c r="C11">
        <v>48.14</v>
      </c>
      <c r="D11">
        <v>5.78</v>
      </c>
      <c r="E11">
        <v>1.36</v>
      </c>
      <c r="F11">
        <v>0.55000000000000004</v>
      </c>
      <c r="G11">
        <v>76.680000000000007</v>
      </c>
      <c r="H11">
        <f t="shared" si="5"/>
        <v>36.913752000000002</v>
      </c>
      <c r="I11">
        <f t="shared" si="0"/>
        <v>4.4321040000000007</v>
      </c>
      <c r="J11">
        <f t="shared" si="0"/>
        <v>1.0428480000000002</v>
      </c>
      <c r="K11">
        <f t="shared" si="0"/>
        <v>0.42174000000000006</v>
      </c>
      <c r="N11">
        <f t="shared" si="1"/>
        <v>26.381889416880004</v>
      </c>
      <c r="O11">
        <f t="shared" si="2"/>
        <v>2.673049991858004</v>
      </c>
      <c r="P11">
        <f t="shared" si="3"/>
        <v>0.77364333034117994</v>
      </c>
      <c r="Q11">
        <f t="shared" si="4"/>
        <v>0.18405663012359474</v>
      </c>
    </row>
    <row r="12" spans="1:17" x14ac:dyDescent="0.25">
      <c r="A12">
        <v>9</v>
      </c>
      <c r="B12">
        <v>149.19999999999999</v>
      </c>
      <c r="C12">
        <v>47.81</v>
      </c>
      <c r="D12">
        <v>6.11</v>
      </c>
      <c r="E12">
        <v>1.23</v>
      </c>
      <c r="F12">
        <v>0.66</v>
      </c>
      <c r="G12">
        <v>72.61</v>
      </c>
      <c r="H12">
        <f t="shared" si="5"/>
        <v>34.714841</v>
      </c>
      <c r="I12">
        <f t="shared" si="0"/>
        <v>4.4364710000000001</v>
      </c>
      <c r="J12">
        <f t="shared" si="0"/>
        <v>0.89310299999999998</v>
      </c>
      <c r="K12">
        <f t="shared" si="0"/>
        <v>0.47922600000000004</v>
      </c>
      <c r="N12">
        <f t="shared" si="1"/>
        <v>24.810349714290002</v>
      </c>
      <c r="O12">
        <f t="shared" si="2"/>
        <v>2.6756837769213604</v>
      </c>
      <c r="P12">
        <f t="shared" si="3"/>
        <v>0.66255406277587781</v>
      </c>
      <c r="Q12">
        <f t="shared" si="4"/>
        <v>0.2091447873751833</v>
      </c>
    </row>
    <row r="13" spans="1:17" x14ac:dyDescent="0.25">
      <c r="A13">
        <v>10</v>
      </c>
      <c r="B13">
        <v>167.8</v>
      </c>
      <c r="C13">
        <v>49.02</v>
      </c>
      <c r="D13">
        <v>4.9400000000000004</v>
      </c>
      <c r="E13">
        <v>1.1499999999999999</v>
      </c>
      <c r="F13">
        <v>0.89</v>
      </c>
      <c r="G13">
        <v>72.260000000000005</v>
      </c>
      <c r="H13">
        <f t="shared" si="5"/>
        <v>35.421852000000001</v>
      </c>
      <c r="I13">
        <f t="shared" si="0"/>
        <v>3.5696440000000007</v>
      </c>
      <c r="J13">
        <f t="shared" si="0"/>
        <v>0.83099000000000001</v>
      </c>
      <c r="K13">
        <f t="shared" si="0"/>
        <v>0.64311400000000007</v>
      </c>
      <c r="N13">
        <f>AVERAGE(N5:N12)</f>
        <v>25.116749556356254</v>
      </c>
      <c r="O13">
        <f>AVERAGE(O5:O12)</f>
        <v>2.3378599063971968</v>
      </c>
      <c r="P13">
        <f>AVERAGE(P5:P12)</f>
        <v>0.57589653330563739</v>
      </c>
      <c r="Q13">
        <f>AVERAGE(Q5:Q12)</f>
        <v>0.23676375602262409</v>
      </c>
    </row>
    <row r="15" spans="1:17" x14ac:dyDescent="0.25">
      <c r="C15">
        <f>AVERAGE(C4:C13)</f>
        <v>48.625999999999991</v>
      </c>
      <c r="D15">
        <f>AVERAGE(D4:D13)</f>
        <v>5.3479999999999999</v>
      </c>
      <c r="E15">
        <f>AVERAGE(E4:E13)</f>
        <v>1.07</v>
      </c>
      <c r="F15">
        <f>AVERAGE(F4:F13)</f>
        <v>0.77700000000000002</v>
      </c>
      <c r="N15">
        <f>AVERAGE(N4:N13)</f>
        <v>25.247025098816625</v>
      </c>
      <c r="O15">
        <f t="shared" ref="O15:Q15" si="7">AVERAGE(O4:O13)</f>
        <v>2.3585558133854421</v>
      </c>
      <c r="P15">
        <f t="shared" si="7"/>
        <v>0.58068512281430595</v>
      </c>
      <c r="Q15">
        <f t="shared" si="7"/>
        <v>0.24044266287270441</v>
      </c>
    </row>
    <row r="16" spans="1:17" x14ac:dyDescent="0.25">
      <c r="M16" t="s">
        <v>25</v>
      </c>
      <c r="N16" s="1">
        <v>0.71469000000000005</v>
      </c>
      <c r="O16" s="1">
        <v>0.60311084574233897</v>
      </c>
      <c r="P16" s="1">
        <v>0.74185627276571442</v>
      </c>
      <c r="Q16" s="1">
        <v>0.43642203756720899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6"/>
  <sheetViews>
    <sheetView workbookViewId="0">
      <selection activeCell="F17" sqref="F17"/>
    </sheetView>
  </sheetViews>
  <sheetFormatPr defaultRowHeight="15" x14ac:dyDescent="0.25"/>
  <sheetData>
    <row r="1" spans="1:17" x14ac:dyDescent="0.25">
      <c r="A1" t="s">
        <v>10</v>
      </c>
      <c r="B1" t="s">
        <v>11</v>
      </c>
      <c r="D1">
        <v>36</v>
      </c>
    </row>
    <row r="2" spans="1:17" x14ac:dyDescent="0.25">
      <c r="B2" t="s">
        <v>26</v>
      </c>
      <c r="H2" t="s">
        <v>23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24</v>
      </c>
      <c r="N3" t="s">
        <v>18</v>
      </c>
      <c r="O3" t="s">
        <v>19</v>
      </c>
      <c r="P3" t="s">
        <v>20</v>
      </c>
      <c r="Q3" t="s">
        <v>21</v>
      </c>
    </row>
    <row r="4" spans="1:17" x14ac:dyDescent="0.25">
      <c r="A4">
        <v>1</v>
      </c>
      <c r="B4">
        <v>0</v>
      </c>
      <c r="C4">
        <v>45.2</v>
      </c>
      <c r="D4">
        <v>7.61</v>
      </c>
      <c r="E4">
        <v>1.56</v>
      </c>
      <c r="F4">
        <v>1.19</v>
      </c>
      <c r="G4">
        <v>52.07</v>
      </c>
      <c r="H4">
        <f>+C4*$G4/100</f>
        <v>23.535640000000004</v>
      </c>
      <c r="I4">
        <f t="shared" ref="I4:K13" si="0">+D4*$G4/100</f>
        <v>3.9625270000000001</v>
      </c>
      <c r="J4">
        <f t="shared" si="0"/>
        <v>0.81229200000000001</v>
      </c>
      <c r="K4">
        <f t="shared" si="0"/>
        <v>0.61963299999999999</v>
      </c>
      <c r="N4">
        <f t="shared" ref="N4:N12" si="1">+H4*N$16</f>
        <v>16.820686551600005</v>
      </c>
      <c r="O4">
        <f t="shared" ref="O4:O12" si="2">+I4*O$16</f>
        <v>2.3898430102468535</v>
      </c>
      <c r="P4">
        <f t="shared" ref="P4:P12" si="3">+J4*P$16</f>
        <v>0.60260391551740766</v>
      </c>
      <c r="Q4">
        <f t="shared" ref="Q4:Q12" si="4">+K4*Q$16</f>
        <v>0.27042149640388241</v>
      </c>
    </row>
    <row r="5" spans="1:17" x14ac:dyDescent="0.25">
      <c r="A5">
        <v>2</v>
      </c>
      <c r="B5">
        <v>7.3</v>
      </c>
      <c r="C5">
        <v>44.82</v>
      </c>
      <c r="D5">
        <v>7.79</v>
      </c>
      <c r="E5">
        <v>1.4</v>
      </c>
      <c r="F5">
        <v>1.52</v>
      </c>
      <c r="G5">
        <v>48.02</v>
      </c>
      <c r="H5">
        <f>+C5*$G5/100</f>
        <v>21.522564000000003</v>
      </c>
      <c r="I5">
        <f t="shared" si="0"/>
        <v>3.740758</v>
      </c>
      <c r="J5">
        <f t="shared" si="0"/>
        <v>0.67227999999999999</v>
      </c>
      <c r="K5">
        <f t="shared" si="0"/>
        <v>0.72990400000000011</v>
      </c>
      <c r="N5">
        <f t="shared" si="1"/>
        <v>15.381961265160003</v>
      </c>
      <c r="O5">
        <f t="shared" si="2"/>
        <v>2.2560917210974205</v>
      </c>
      <c r="P5">
        <f t="shared" si="3"/>
        <v>0.4987351350549345</v>
      </c>
      <c r="Q5">
        <f t="shared" si="4"/>
        <v>0.31854619090845615</v>
      </c>
    </row>
    <row r="6" spans="1:17" x14ac:dyDescent="0.25">
      <c r="A6">
        <v>3</v>
      </c>
      <c r="B6">
        <v>14.6</v>
      </c>
      <c r="C6">
        <v>44.56</v>
      </c>
      <c r="D6">
        <v>8.11</v>
      </c>
      <c r="E6">
        <v>1.28</v>
      </c>
      <c r="F6">
        <v>2.06</v>
      </c>
      <c r="G6">
        <v>47.59</v>
      </c>
      <c r="H6">
        <f t="shared" ref="H6:H13" si="5">+C6*$G6/100</f>
        <v>21.206104000000003</v>
      </c>
      <c r="I6">
        <f t="shared" si="0"/>
        <v>3.8595489999999999</v>
      </c>
      <c r="J6">
        <f t="shared" si="0"/>
        <v>0.60915200000000003</v>
      </c>
      <c r="K6">
        <f t="shared" si="0"/>
        <v>0.98035400000000006</v>
      </c>
      <c r="N6">
        <f t="shared" si="1"/>
        <v>15.155790467760003</v>
      </c>
      <c r="O6">
        <f t="shared" si="2"/>
        <v>2.3277358615739985</v>
      </c>
      <c r="P6">
        <f t="shared" si="3"/>
        <v>0.45190323226778051</v>
      </c>
      <c r="Q6">
        <f t="shared" si="4"/>
        <v>0.42784809021716363</v>
      </c>
    </row>
    <row r="7" spans="1:17" x14ac:dyDescent="0.25">
      <c r="A7">
        <v>4</v>
      </c>
      <c r="B7">
        <v>21.9</v>
      </c>
      <c r="C7">
        <v>43.79</v>
      </c>
      <c r="D7">
        <v>8.5399999999999991</v>
      </c>
      <c r="E7">
        <v>1.69</v>
      </c>
      <c r="F7">
        <v>2.11</v>
      </c>
      <c r="G7">
        <v>52.54</v>
      </c>
      <c r="H7">
        <f t="shared" si="5"/>
        <v>23.007266000000001</v>
      </c>
      <c r="I7">
        <f t="shared" si="0"/>
        <v>4.486915999999999</v>
      </c>
      <c r="J7">
        <f t="shared" si="0"/>
        <v>0.88792599999999988</v>
      </c>
      <c r="K7">
        <f t="shared" si="0"/>
        <v>1.1085939999999999</v>
      </c>
      <c r="N7">
        <f t="shared" si="1"/>
        <v>16.443062937540002</v>
      </c>
      <c r="O7">
        <f t="shared" si="2"/>
        <v>2.706107703534832</v>
      </c>
      <c r="P7">
        <f t="shared" si="3"/>
        <v>0.65871347285176962</v>
      </c>
      <c r="Q7">
        <f t="shared" si="4"/>
        <v>0.48381485231478244</v>
      </c>
    </row>
    <row r="8" spans="1:17" x14ac:dyDescent="0.25">
      <c r="A8">
        <v>5</v>
      </c>
      <c r="B8">
        <v>29.2</v>
      </c>
      <c r="C8">
        <v>45.72</v>
      </c>
      <c r="D8">
        <v>7.6</v>
      </c>
      <c r="E8">
        <v>0.77</v>
      </c>
      <c r="F8">
        <v>1.72</v>
      </c>
      <c r="G8">
        <v>52.22</v>
      </c>
      <c r="H8">
        <f t="shared" si="5"/>
        <v>23.874983999999998</v>
      </c>
      <c r="I8">
        <f t="shared" si="0"/>
        <v>3.9687199999999994</v>
      </c>
      <c r="J8">
        <f t="shared" si="0"/>
        <v>0.40209400000000001</v>
      </c>
      <c r="K8">
        <f t="shared" si="0"/>
        <v>0.89818399999999998</v>
      </c>
      <c r="N8">
        <f t="shared" si="1"/>
        <v>17.063212314960001</v>
      </c>
      <c r="O8">
        <f t="shared" si="2"/>
        <v>2.3935780757145353</v>
      </c>
      <c r="P8">
        <f t="shared" si="3"/>
        <v>0.29829595614145715</v>
      </c>
      <c r="Q8">
        <f t="shared" si="4"/>
        <v>0.391987291390266</v>
      </c>
    </row>
    <row r="9" spans="1:17" x14ac:dyDescent="0.25">
      <c r="A9">
        <v>6</v>
      </c>
      <c r="B9">
        <v>36.5</v>
      </c>
      <c r="C9">
        <v>45.13</v>
      </c>
      <c r="D9">
        <v>8.02</v>
      </c>
      <c r="E9">
        <v>0.92</v>
      </c>
      <c r="F9">
        <v>1.66</v>
      </c>
      <c r="G9">
        <v>53.1</v>
      </c>
      <c r="H9">
        <f t="shared" ref="H9:K10" si="6">+C9*$G9/100</f>
        <v>23.964030000000001</v>
      </c>
      <c r="I9">
        <f t="shared" si="6"/>
        <v>4.2586199999999996</v>
      </c>
      <c r="J9">
        <f t="shared" si="6"/>
        <v>0.48852000000000007</v>
      </c>
      <c r="K9">
        <f t="shared" si="6"/>
        <v>0.88146000000000002</v>
      </c>
      <c r="N9">
        <f t="shared" si="1"/>
        <v>17.126852600700001</v>
      </c>
      <c r="O9">
        <f t="shared" si="2"/>
        <v>2.5684199098952392</v>
      </c>
      <c r="P9">
        <f t="shared" si="3"/>
        <v>0.36241162637150687</v>
      </c>
      <c r="Q9">
        <f t="shared" si="4"/>
        <v>0.38468856923399203</v>
      </c>
    </row>
    <row r="10" spans="1:17" x14ac:dyDescent="0.25">
      <c r="A10">
        <v>7</v>
      </c>
      <c r="B10">
        <v>43.7</v>
      </c>
      <c r="C10">
        <v>45.13</v>
      </c>
      <c r="D10">
        <v>7.71</v>
      </c>
      <c r="E10">
        <v>1.58</v>
      </c>
      <c r="F10">
        <v>1.4</v>
      </c>
      <c r="G10">
        <v>53.72</v>
      </c>
      <c r="H10">
        <f t="shared" si="6"/>
        <v>24.243836000000002</v>
      </c>
      <c r="I10">
        <f t="shared" si="6"/>
        <v>4.1418119999999998</v>
      </c>
      <c r="J10">
        <f t="shared" si="6"/>
        <v>0.84877599999999997</v>
      </c>
      <c r="K10">
        <f t="shared" si="6"/>
        <v>0.75207999999999997</v>
      </c>
      <c r="N10">
        <f t="shared" si="1"/>
        <v>17.326827150840003</v>
      </c>
      <c r="O10">
        <f t="shared" si="2"/>
        <v>2.4979717382257682</v>
      </c>
      <c r="P10">
        <f t="shared" si="3"/>
        <v>0.62966979977299198</v>
      </c>
      <c r="Q10">
        <f t="shared" si="4"/>
        <v>0.32822428601354653</v>
      </c>
    </row>
    <row r="11" spans="1:17" x14ac:dyDescent="0.25">
      <c r="A11">
        <v>8</v>
      </c>
      <c r="B11">
        <v>51</v>
      </c>
      <c r="C11">
        <v>45.69</v>
      </c>
      <c r="D11">
        <v>7.36</v>
      </c>
      <c r="E11">
        <v>1</v>
      </c>
      <c r="F11">
        <v>1.83</v>
      </c>
      <c r="G11">
        <v>46.89</v>
      </c>
      <c r="H11">
        <f t="shared" si="5"/>
        <v>21.424040999999999</v>
      </c>
      <c r="I11">
        <f t="shared" si="0"/>
        <v>3.4511040000000004</v>
      </c>
      <c r="J11">
        <f t="shared" si="0"/>
        <v>0.46889999999999998</v>
      </c>
      <c r="K11">
        <f t="shared" si="0"/>
        <v>0.85808700000000004</v>
      </c>
      <c r="N11">
        <f t="shared" si="1"/>
        <v>15.31154786229</v>
      </c>
      <c r="O11">
        <f t="shared" si="2"/>
        <v>2.0813982521847691</v>
      </c>
      <c r="P11">
        <f t="shared" si="3"/>
        <v>0.34785640629984349</v>
      </c>
      <c r="Q11">
        <f t="shared" si="4"/>
        <v>0.37448807694993369</v>
      </c>
    </row>
    <row r="12" spans="1:17" x14ac:dyDescent="0.25">
      <c r="A12">
        <v>9</v>
      </c>
      <c r="B12">
        <v>58.3</v>
      </c>
      <c r="C12">
        <v>45.15</v>
      </c>
      <c r="D12">
        <v>7.58</v>
      </c>
      <c r="E12">
        <v>1.37</v>
      </c>
      <c r="F12">
        <v>1.63</v>
      </c>
      <c r="G12">
        <v>45.27</v>
      </c>
      <c r="H12">
        <f t="shared" si="5"/>
        <v>20.439405000000001</v>
      </c>
      <c r="I12">
        <f t="shared" si="0"/>
        <v>3.4314660000000003</v>
      </c>
      <c r="J12">
        <f t="shared" si="0"/>
        <v>0.62019900000000006</v>
      </c>
      <c r="K12">
        <f t="shared" si="0"/>
        <v>0.73790099999999992</v>
      </c>
      <c r="N12">
        <f t="shared" si="1"/>
        <v>14.607838359450001</v>
      </c>
      <c r="O12">
        <f t="shared" si="2"/>
        <v>2.0695543613960812</v>
      </c>
      <c r="P12">
        <f t="shared" si="3"/>
        <v>0.46009851851302336</v>
      </c>
      <c r="Q12">
        <f t="shared" si="4"/>
        <v>0.32203625794288104</v>
      </c>
    </row>
    <row r="13" spans="1:17" x14ac:dyDescent="0.25">
      <c r="A13">
        <v>10</v>
      </c>
      <c r="B13">
        <v>65.599999999999994</v>
      </c>
      <c r="C13">
        <v>45.38</v>
      </c>
      <c r="D13">
        <v>7.67</v>
      </c>
      <c r="E13">
        <v>0.91</v>
      </c>
      <c r="F13">
        <v>1.57</v>
      </c>
      <c r="G13">
        <v>49.57</v>
      </c>
      <c r="H13">
        <f t="shared" si="5"/>
        <v>22.494866000000002</v>
      </c>
      <c r="I13">
        <f t="shared" si="0"/>
        <v>3.802019</v>
      </c>
      <c r="J13">
        <f t="shared" si="0"/>
        <v>0.45108700000000002</v>
      </c>
      <c r="K13">
        <f t="shared" si="0"/>
        <v>0.77824899999999997</v>
      </c>
      <c r="N13">
        <f>AVERAGE(N5:N12)</f>
        <v>16.052136619837501</v>
      </c>
      <c r="O13">
        <f>AVERAGE(O5:O12)</f>
        <v>2.3626072029528302</v>
      </c>
      <c r="P13">
        <f>AVERAGE(P5:P12)</f>
        <v>0.46346051840916341</v>
      </c>
      <c r="Q13">
        <f>AVERAGE(Q5:Q12)</f>
        <v>0.37895420187137774</v>
      </c>
    </row>
    <row r="14" spans="1:17" x14ac:dyDescent="0.25">
      <c r="N14">
        <f>AVERAGE(N4:N13)</f>
        <v>16.128991613013753</v>
      </c>
      <c r="O14">
        <f t="shared" ref="O14:Q14" si="7">AVERAGE(O4:O13)</f>
        <v>2.365330783682233</v>
      </c>
      <c r="P14">
        <f t="shared" si="7"/>
        <v>0.47737485811998781</v>
      </c>
      <c r="Q14">
        <f t="shared" si="7"/>
        <v>0.36810093132462818</v>
      </c>
    </row>
    <row r="15" spans="1:17" x14ac:dyDescent="0.25">
      <c r="C15">
        <f>AVERAGE(C4:C13)</f>
        <v>45.057000000000002</v>
      </c>
      <c r="D15">
        <f>AVERAGE(D4:D13)</f>
        <v>7.7990000000000013</v>
      </c>
      <c r="E15">
        <f>AVERAGE(E4:E13)</f>
        <v>1.248</v>
      </c>
      <c r="F15">
        <f>AVERAGE(F4:F13)</f>
        <v>1.669</v>
      </c>
    </row>
    <row r="16" spans="1:17" x14ac:dyDescent="0.25">
      <c r="M16" t="s">
        <v>25</v>
      </c>
      <c r="N16" s="1">
        <v>0.71469000000000005</v>
      </c>
      <c r="O16" s="1">
        <v>0.60311084574233897</v>
      </c>
      <c r="P16" s="1">
        <v>0.74185627276571442</v>
      </c>
      <c r="Q16" s="1">
        <v>0.43642203756720899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H1" sqref="H1:K1048576"/>
    </sheetView>
  </sheetViews>
  <sheetFormatPr defaultRowHeight="15" x14ac:dyDescent="0.25"/>
  <sheetData>
    <row r="1" spans="1:6" x14ac:dyDescent="0.25">
      <c r="A1" t="s">
        <v>0</v>
      </c>
      <c r="B1" t="s">
        <v>12</v>
      </c>
      <c r="C1" t="s">
        <v>13</v>
      </c>
      <c r="D1">
        <v>1</v>
      </c>
    </row>
    <row r="2" spans="1:6" x14ac:dyDescent="0.25">
      <c r="A2" t="s">
        <v>2</v>
      </c>
      <c r="B2" t="s">
        <v>3</v>
      </c>
      <c r="C2" t="s">
        <v>18</v>
      </c>
      <c r="D2" t="s">
        <v>19</v>
      </c>
      <c r="E2" t="s">
        <v>20</v>
      </c>
      <c r="F2" t="s">
        <v>21</v>
      </c>
    </row>
    <row r="3" spans="1:6" x14ac:dyDescent="0.25">
      <c r="A3">
        <v>1</v>
      </c>
      <c r="B3">
        <v>0</v>
      </c>
      <c r="C3">
        <v>0.12</v>
      </c>
      <c r="D3">
        <v>0.02</v>
      </c>
      <c r="E3">
        <v>0</v>
      </c>
      <c r="F3">
        <v>0.03</v>
      </c>
    </row>
    <row r="4" spans="1:6" x14ac:dyDescent="0.25">
      <c r="A4">
        <v>2</v>
      </c>
      <c r="B4">
        <v>28.6</v>
      </c>
      <c r="C4">
        <v>15.46</v>
      </c>
      <c r="D4">
        <v>2.15</v>
      </c>
      <c r="E4">
        <v>0.78</v>
      </c>
      <c r="F4">
        <v>0.04</v>
      </c>
    </row>
    <row r="5" spans="1:6" x14ac:dyDescent="0.25">
      <c r="A5">
        <v>3</v>
      </c>
      <c r="B5">
        <v>57.3</v>
      </c>
      <c r="C5">
        <v>15.06</v>
      </c>
      <c r="D5">
        <v>1.76</v>
      </c>
      <c r="E5">
        <v>0.4</v>
      </c>
      <c r="F5">
        <v>0</v>
      </c>
    </row>
    <row r="6" spans="1:6" x14ac:dyDescent="0.25">
      <c r="A6">
        <v>4</v>
      </c>
      <c r="B6">
        <v>86</v>
      </c>
      <c r="C6">
        <v>11.55</v>
      </c>
      <c r="D6">
        <v>1.66</v>
      </c>
      <c r="E6">
        <v>0.62</v>
      </c>
      <c r="F6">
        <v>7.0000000000000007E-2</v>
      </c>
    </row>
    <row r="7" spans="1:6" x14ac:dyDescent="0.25">
      <c r="A7">
        <v>5</v>
      </c>
      <c r="B7">
        <v>114.6</v>
      </c>
      <c r="C7">
        <v>11.01</v>
      </c>
      <c r="D7">
        <v>1.5</v>
      </c>
      <c r="E7">
        <v>0.32</v>
      </c>
      <c r="F7">
        <v>0</v>
      </c>
    </row>
    <row r="8" spans="1:6" x14ac:dyDescent="0.25">
      <c r="A8">
        <v>6</v>
      </c>
      <c r="B8">
        <v>143.19999999999999</v>
      </c>
      <c r="C8">
        <v>12.77</v>
      </c>
      <c r="D8">
        <v>1.73</v>
      </c>
      <c r="E8">
        <v>0.46</v>
      </c>
      <c r="F8">
        <v>0</v>
      </c>
    </row>
    <row r="9" spans="1:6" x14ac:dyDescent="0.25">
      <c r="A9">
        <v>7</v>
      </c>
      <c r="B9">
        <v>171.9</v>
      </c>
      <c r="C9">
        <v>15.06</v>
      </c>
      <c r="D9">
        <v>2.0699999999999998</v>
      </c>
      <c r="E9">
        <v>0.51</v>
      </c>
      <c r="F9">
        <v>0</v>
      </c>
    </row>
    <row r="10" spans="1:6" x14ac:dyDescent="0.25">
      <c r="A10">
        <v>8</v>
      </c>
      <c r="B10">
        <v>200.5</v>
      </c>
      <c r="C10">
        <v>14.29</v>
      </c>
      <c r="D10">
        <v>2.2000000000000002</v>
      </c>
      <c r="E10">
        <v>0.65</v>
      </c>
      <c r="F10">
        <v>0</v>
      </c>
    </row>
    <row r="11" spans="1:6" x14ac:dyDescent="0.25">
      <c r="A11">
        <v>9</v>
      </c>
      <c r="B11">
        <v>229.2</v>
      </c>
      <c r="C11">
        <v>13.74</v>
      </c>
      <c r="D11">
        <v>2.11</v>
      </c>
      <c r="E11">
        <v>0.63</v>
      </c>
      <c r="F11">
        <v>0</v>
      </c>
    </row>
    <row r="12" spans="1:6" x14ac:dyDescent="0.25">
      <c r="A12">
        <v>10</v>
      </c>
      <c r="B12">
        <v>257.8</v>
      </c>
      <c r="C12">
        <v>14.72</v>
      </c>
      <c r="D12">
        <v>2.54</v>
      </c>
      <c r="E12">
        <v>0.67</v>
      </c>
      <c r="F12">
        <v>0</v>
      </c>
    </row>
    <row r="14" spans="1:6" x14ac:dyDescent="0.25">
      <c r="C14">
        <f>AVERAGE(C3:C12)</f>
        <v>12.377999999999998</v>
      </c>
      <c r="D14">
        <f>AVERAGE(D3:D12)</f>
        <v>1.7739999999999998</v>
      </c>
      <c r="E14">
        <f>AVERAGE(E3:E12)</f>
        <v>0.504</v>
      </c>
      <c r="F14">
        <f>AVERAGE(F3:F12)</f>
        <v>1.4000000000000002E-2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4"/>
  <sheetViews>
    <sheetView workbookViewId="0">
      <selection activeCell="H2" sqref="H2:K17"/>
    </sheetView>
  </sheetViews>
  <sheetFormatPr defaultRowHeight="15" x14ac:dyDescent="0.25"/>
  <sheetData>
    <row r="1" spans="1:6" x14ac:dyDescent="0.25">
      <c r="A1" t="s">
        <v>14</v>
      </c>
      <c r="C1" t="s">
        <v>15</v>
      </c>
      <c r="D1" t="s">
        <v>13</v>
      </c>
      <c r="E1">
        <v>2</v>
      </c>
    </row>
    <row r="2" spans="1:6" x14ac:dyDescent="0.25">
      <c r="A2" t="s">
        <v>2</v>
      </c>
      <c r="B2" t="s">
        <v>3</v>
      </c>
      <c r="C2" t="s">
        <v>18</v>
      </c>
      <c r="D2" t="s">
        <v>19</v>
      </c>
      <c r="E2" t="s">
        <v>6</v>
      </c>
      <c r="F2" t="s">
        <v>22</v>
      </c>
    </row>
    <row r="3" spans="1:6" x14ac:dyDescent="0.25">
      <c r="A3">
        <v>1</v>
      </c>
      <c r="B3">
        <v>0</v>
      </c>
      <c r="C3">
        <v>8.73</v>
      </c>
      <c r="D3">
        <v>1.28</v>
      </c>
      <c r="E3">
        <v>0.27</v>
      </c>
      <c r="F3">
        <v>0.16</v>
      </c>
    </row>
    <row r="4" spans="1:6" x14ac:dyDescent="0.25">
      <c r="A4">
        <v>2</v>
      </c>
      <c r="B4">
        <v>13.5</v>
      </c>
      <c r="C4">
        <v>11.18</v>
      </c>
      <c r="D4">
        <v>1.54</v>
      </c>
      <c r="E4">
        <v>0.37</v>
      </c>
      <c r="F4">
        <v>0.24</v>
      </c>
    </row>
    <row r="5" spans="1:6" x14ac:dyDescent="0.25">
      <c r="A5">
        <v>3</v>
      </c>
      <c r="B5">
        <v>26.9</v>
      </c>
      <c r="C5">
        <v>12.17</v>
      </c>
      <c r="D5">
        <v>1.61</v>
      </c>
      <c r="E5">
        <v>0.26</v>
      </c>
      <c r="F5">
        <v>0.26</v>
      </c>
    </row>
    <row r="6" spans="1:6" x14ac:dyDescent="0.25">
      <c r="A6">
        <v>4</v>
      </c>
      <c r="B6">
        <v>40.4</v>
      </c>
      <c r="C6">
        <v>8.8000000000000007</v>
      </c>
      <c r="D6">
        <v>1.36</v>
      </c>
      <c r="E6">
        <v>0.44</v>
      </c>
      <c r="F6">
        <v>0.09</v>
      </c>
    </row>
    <row r="7" spans="1:6" x14ac:dyDescent="0.25">
      <c r="A7">
        <v>5</v>
      </c>
      <c r="B7">
        <v>53.9</v>
      </c>
      <c r="C7">
        <v>9.5</v>
      </c>
      <c r="D7">
        <v>1.42</v>
      </c>
      <c r="E7">
        <v>0.23</v>
      </c>
      <c r="F7">
        <v>0.2</v>
      </c>
    </row>
    <row r="8" spans="1:6" x14ac:dyDescent="0.25">
      <c r="A8">
        <v>6</v>
      </c>
      <c r="B8">
        <v>67.3</v>
      </c>
      <c r="C8">
        <v>9.93</v>
      </c>
      <c r="D8">
        <v>1.35</v>
      </c>
      <c r="E8">
        <v>0.21</v>
      </c>
      <c r="F8">
        <v>0.24</v>
      </c>
    </row>
    <row r="9" spans="1:6" x14ac:dyDescent="0.25">
      <c r="A9">
        <v>7</v>
      </c>
      <c r="B9">
        <v>80.8</v>
      </c>
      <c r="C9">
        <v>6.65</v>
      </c>
      <c r="D9">
        <v>1</v>
      </c>
      <c r="E9">
        <v>0.36</v>
      </c>
      <c r="F9">
        <v>0.18</v>
      </c>
    </row>
    <row r="10" spans="1:6" x14ac:dyDescent="0.25">
      <c r="A10">
        <v>8</v>
      </c>
      <c r="B10">
        <v>94.3</v>
      </c>
      <c r="C10">
        <v>4.92</v>
      </c>
      <c r="D10">
        <v>0.78</v>
      </c>
      <c r="E10">
        <v>0.3</v>
      </c>
      <c r="F10">
        <v>0.12</v>
      </c>
    </row>
    <row r="11" spans="1:6" x14ac:dyDescent="0.25">
      <c r="A11">
        <v>9</v>
      </c>
      <c r="B11">
        <v>107.8</v>
      </c>
      <c r="C11">
        <v>6.47</v>
      </c>
      <c r="D11">
        <v>0.97</v>
      </c>
      <c r="E11">
        <v>0.42</v>
      </c>
      <c r="F11">
        <v>0.15</v>
      </c>
    </row>
    <row r="12" spans="1:6" x14ac:dyDescent="0.25">
      <c r="A12">
        <v>10</v>
      </c>
      <c r="B12">
        <v>121.2</v>
      </c>
      <c r="C12">
        <v>6.21</v>
      </c>
      <c r="D12">
        <v>1.34</v>
      </c>
      <c r="E12">
        <v>0.44</v>
      </c>
      <c r="F12">
        <v>0.13</v>
      </c>
    </row>
    <row r="14" spans="1:6" x14ac:dyDescent="0.25">
      <c r="C14">
        <f>AVERAGE(C3:C12)</f>
        <v>8.4559999999999995</v>
      </c>
      <c r="D14">
        <f>AVERAGE(D3:D12)</f>
        <v>1.2650000000000001</v>
      </c>
      <c r="E14">
        <f>AVERAGE(E3:E12)</f>
        <v>0.32999999999999996</v>
      </c>
      <c r="F14">
        <f>AVERAGE(F3:F12)</f>
        <v>0.17699999999999996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5"/>
  <sheetViews>
    <sheetView tabSelected="1" workbookViewId="0">
      <selection activeCell="G22" sqref="G22"/>
    </sheetView>
  </sheetViews>
  <sheetFormatPr defaultRowHeight="15" x14ac:dyDescent="0.25"/>
  <sheetData>
    <row r="1" spans="1:6" x14ac:dyDescent="0.25">
      <c r="A1" t="s">
        <v>8</v>
      </c>
      <c r="B1" t="s">
        <v>16</v>
      </c>
      <c r="C1" t="s">
        <v>17</v>
      </c>
      <c r="D1">
        <v>3</v>
      </c>
    </row>
    <row r="3" spans="1:6" x14ac:dyDescent="0.25">
      <c r="A3" t="s">
        <v>2</v>
      </c>
      <c r="B3" t="s">
        <v>3</v>
      </c>
      <c r="C3" t="s">
        <v>18</v>
      </c>
      <c r="D3" t="s">
        <v>19</v>
      </c>
      <c r="E3" t="s">
        <v>20</v>
      </c>
      <c r="F3" t="s">
        <v>21</v>
      </c>
    </row>
    <row r="4" spans="1:6" x14ac:dyDescent="0.25">
      <c r="A4">
        <v>1</v>
      </c>
      <c r="B4">
        <v>0</v>
      </c>
      <c r="C4">
        <v>54.79</v>
      </c>
      <c r="D4">
        <v>6.24</v>
      </c>
      <c r="E4">
        <v>1.42</v>
      </c>
      <c r="F4">
        <v>0.09</v>
      </c>
    </row>
    <row r="5" spans="1:6" x14ac:dyDescent="0.25">
      <c r="A5">
        <v>2</v>
      </c>
      <c r="B5">
        <v>29.2</v>
      </c>
      <c r="C5">
        <v>40.47</v>
      </c>
      <c r="D5">
        <v>3.94</v>
      </c>
      <c r="E5">
        <v>1.1100000000000001</v>
      </c>
      <c r="F5">
        <v>0.47</v>
      </c>
    </row>
    <row r="6" spans="1:6" x14ac:dyDescent="0.25">
      <c r="A6">
        <v>3</v>
      </c>
      <c r="B6">
        <v>58.4</v>
      </c>
      <c r="C6">
        <v>42.41</v>
      </c>
      <c r="D6">
        <v>3.02</v>
      </c>
      <c r="E6">
        <v>0.88</v>
      </c>
      <c r="F6">
        <v>0.44</v>
      </c>
    </row>
    <row r="9" spans="1:6" x14ac:dyDescent="0.25">
      <c r="A9">
        <v>6</v>
      </c>
      <c r="B9">
        <v>146.1</v>
      </c>
      <c r="C9">
        <v>30.98</v>
      </c>
      <c r="D9">
        <v>2.89</v>
      </c>
      <c r="E9">
        <v>0.66</v>
      </c>
      <c r="F9">
        <v>0.74</v>
      </c>
    </row>
    <row r="10" spans="1:6" x14ac:dyDescent="0.25">
      <c r="A10">
        <v>7</v>
      </c>
      <c r="B10">
        <v>175.3</v>
      </c>
      <c r="C10">
        <v>43.89</v>
      </c>
      <c r="D10">
        <v>3.63</v>
      </c>
      <c r="E10">
        <v>1.05</v>
      </c>
      <c r="F10">
        <v>0.64</v>
      </c>
    </row>
    <row r="11" spans="1:6" x14ac:dyDescent="0.25">
      <c r="A11">
        <v>8</v>
      </c>
      <c r="B11">
        <v>204.5</v>
      </c>
      <c r="C11">
        <v>38.24</v>
      </c>
      <c r="D11">
        <v>3.54</v>
      </c>
      <c r="E11">
        <v>1.1499999999999999</v>
      </c>
      <c r="F11">
        <v>0.4</v>
      </c>
    </row>
    <row r="12" spans="1:6" x14ac:dyDescent="0.25">
      <c r="A12">
        <v>9</v>
      </c>
      <c r="B12">
        <v>233.8</v>
      </c>
      <c r="C12">
        <v>41.93</v>
      </c>
      <c r="D12">
        <v>3.4</v>
      </c>
      <c r="E12">
        <v>0.8</v>
      </c>
      <c r="F12">
        <v>0.35</v>
      </c>
    </row>
    <row r="13" spans="1:6" x14ac:dyDescent="0.25">
      <c r="A13">
        <v>10</v>
      </c>
      <c r="B13">
        <v>263</v>
      </c>
      <c r="C13">
        <v>33.04</v>
      </c>
      <c r="D13">
        <v>3.08</v>
      </c>
      <c r="E13">
        <v>0.91</v>
      </c>
      <c r="F13">
        <v>0.89</v>
      </c>
    </row>
    <row r="15" spans="1:6" x14ac:dyDescent="0.25">
      <c r="C15">
        <f>AVERAGE(C4:C13)</f>
        <v>40.71875</v>
      </c>
      <c r="D15">
        <f>AVERAGE(D4:D13)</f>
        <v>3.7174999999999994</v>
      </c>
      <c r="E15">
        <f>AVERAGE(E4:E13)</f>
        <v>0.99749999999999994</v>
      </c>
      <c r="F15">
        <f>AVERAGE(F4:F13)</f>
        <v>0.50249999999999995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35</vt:lpstr>
      <vt:lpstr>37</vt:lpstr>
      <vt:lpstr>36</vt:lpstr>
      <vt:lpstr>1111</vt:lpstr>
      <vt:lpstr>1121</vt:lpstr>
      <vt:lpstr>1212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Conley, Erin</dc:creator>
  <cp:lastModifiedBy>Roy Plotnick</cp:lastModifiedBy>
  <dcterms:created xsi:type="dcterms:W3CDTF">2017-11-29T16:37:41Z</dcterms:created>
  <dcterms:modified xsi:type="dcterms:W3CDTF">2023-06-28T23:50:48Z</dcterms:modified>
</cp:coreProperties>
</file>