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EE0EE652-936A-4F0B-B7C1-2FDE816F59CB}" xr6:coauthVersionLast="47" xr6:coauthVersionMax="47" xr10:uidLastSave="{00000000-0000-0000-0000-000000000000}"/>
  <bookViews>
    <workbookView xWindow="32895" yWindow="0" windowWidth="24750" windowHeight="11670" xr2:uid="{00000000-000D-0000-FFFF-FFFF00000000}"/>
  </bookViews>
  <sheets>
    <sheet name="33" sheetId="1" r:id="rId1"/>
    <sheet name="32" sheetId="2" r:id="rId2"/>
    <sheet name="31" sheetId="3" r:id="rId3"/>
    <sheet name="1121" sheetId="4" r:id="rId4"/>
    <sheet name="1111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" i="1" l="1"/>
  <c r="S9" i="1"/>
  <c r="T12" i="2"/>
  <c r="T11" i="2"/>
  <c r="S11" i="2"/>
  <c r="T8" i="2"/>
  <c r="S6" i="2"/>
  <c r="R6" i="2"/>
  <c r="T4" i="2"/>
  <c r="T7" i="3"/>
  <c r="T6" i="3"/>
  <c r="R12" i="3"/>
  <c r="S11" i="3"/>
  <c r="R8" i="3"/>
  <c r="S7" i="3"/>
  <c r="R4" i="3"/>
  <c r="K12" i="3"/>
  <c r="Q12" i="3" s="1"/>
  <c r="T12" i="3" s="1"/>
  <c r="J12" i="3"/>
  <c r="P12" i="3" s="1"/>
  <c r="S12" i="3" s="1"/>
  <c r="I12" i="3"/>
  <c r="O12" i="3" s="1"/>
  <c r="H12" i="3"/>
  <c r="N12" i="3" s="1"/>
  <c r="K11" i="3"/>
  <c r="Q11" i="3" s="1"/>
  <c r="T11" i="3" s="1"/>
  <c r="J11" i="3"/>
  <c r="P11" i="3" s="1"/>
  <c r="I11" i="3"/>
  <c r="O11" i="3" s="1"/>
  <c r="R11" i="3" s="1"/>
  <c r="H11" i="3"/>
  <c r="N11" i="3" s="1"/>
  <c r="K10" i="3"/>
  <c r="Q10" i="3" s="1"/>
  <c r="T10" i="3" s="1"/>
  <c r="J10" i="3"/>
  <c r="P10" i="3" s="1"/>
  <c r="S10" i="3" s="1"/>
  <c r="I10" i="3"/>
  <c r="O10" i="3" s="1"/>
  <c r="R10" i="3" s="1"/>
  <c r="H10" i="3"/>
  <c r="N10" i="3" s="1"/>
  <c r="K9" i="3"/>
  <c r="Q9" i="3" s="1"/>
  <c r="T9" i="3" s="1"/>
  <c r="J9" i="3"/>
  <c r="P9" i="3" s="1"/>
  <c r="S9" i="3" s="1"/>
  <c r="I9" i="3"/>
  <c r="O9" i="3" s="1"/>
  <c r="R9" i="3" s="1"/>
  <c r="H9" i="3"/>
  <c r="N9" i="3" s="1"/>
  <c r="K8" i="3"/>
  <c r="Q8" i="3" s="1"/>
  <c r="T8" i="3" s="1"/>
  <c r="J8" i="3"/>
  <c r="P8" i="3" s="1"/>
  <c r="S8" i="3" s="1"/>
  <c r="I8" i="3"/>
  <c r="O8" i="3" s="1"/>
  <c r="H8" i="3"/>
  <c r="N8" i="3" s="1"/>
  <c r="K7" i="3"/>
  <c r="Q7" i="3" s="1"/>
  <c r="J7" i="3"/>
  <c r="P7" i="3" s="1"/>
  <c r="I7" i="3"/>
  <c r="O7" i="3" s="1"/>
  <c r="R7" i="3" s="1"/>
  <c r="H7" i="3"/>
  <c r="N7" i="3" s="1"/>
  <c r="K6" i="3"/>
  <c r="Q6" i="3" s="1"/>
  <c r="J6" i="3"/>
  <c r="P6" i="3" s="1"/>
  <c r="S6" i="3" s="1"/>
  <c r="I6" i="3"/>
  <c r="O6" i="3" s="1"/>
  <c r="R6" i="3" s="1"/>
  <c r="H6" i="3"/>
  <c r="N6" i="3" s="1"/>
  <c r="K5" i="3"/>
  <c r="Q5" i="3" s="1"/>
  <c r="T5" i="3" s="1"/>
  <c r="J5" i="3"/>
  <c r="P5" i="3" s="1"/>
  <c r="S5" i="3" s="1"/>
  <c r="I5" i="3"/>
  <c r="O5" i="3" s="1"/>
  <c r="R5" i="3" s="1"/>
  <c r="H5" i="3"/>
  <c r="N5" i="3" s="1"/>
  <c r="K4" i="3"/>
  <c r="Q4" i="3" s="1"/>
  <c r="T4" i="3" s="1"/>
  <c r="J4" i="3"/>
  <c r="P4" i="3" s="1"/>
  <c r="S4" i="3" s="1"/>
  <c r="I4" i="3"/>
  <c r="O4" i="3" s="1"/>
  <c r="H4" i="3"/>
  <c r="N4" i="3" s="1"/>
  <c r="K12" i="2"/>
  <c r="Q12" i="2" s="1"/>
  <c r="J12" i="2"/>
  <c r="P12" i="2" s="1"/>
  <c r="S12" i="2" s="1"/>
  <c r="I12" i="2"/>
  <c r="O12" i="2" s="1"/>
  <c r="R12" i="2" s="1"/>
  <c r="H12" i="2"/>
  <c r="N12" i="2" s="1"/>
  <c r="K11" i="2"/>
  <c r="Q11" i="2" s="1"/>
  <c r="J11" i="2"/>
  <c r="P11" i="2" s="1"/>
  <c r="I11" i="2"/>
  <c r="O11" i="2" s="1"/>
  <c r="R11" i="2" s="1"/>
  <c r="H11" i="2"/>
  <c r="N11" i="2" s="1"/>
  <c r="K10" i="2"/>
  <c r="Q10" i="2" s="1"/>
  <c r="T10" i="2" s="1"/>
  <c r="J10" i="2"/>
  <c r="P10" i="2" s="1"/>
  <c r="S10" i="2" s="1"/>
  <c r="I10" i="2"/>
  <c r="O10" i="2" s="1"/>
  <c r="R10" i="2" s="1"/>
  <c r="H10" i="2"/>
  <c r="N10" i="2" s="1"/>
  <c r="K9" i="2"/>
  <c r="Q9" i="2" s="1"/>
  <c r="T9" i="2" s="1"/>
  <c r="J9" i="2"/>
  <c r="P9" i="2" s="1"/>
  <c r="S9" i="2" s="1"/>
  <c r="I9" i="2"/>
  <c r="O9" i="2" s="1"/>
  <c r="R9" i="2" s="1"/>
  <c r="H9" i="2"/>
  <c r="N9" i="2" s="1"/>
  <c r="K8" i="2"/>
  <c r="Q8" i="2" s="1"/>
  <c r="J8" i="2"/>
  <c r="P8" i="2" s="1"/>
  <c r="S8" i="2" s="1"/>
  <c r="I8" i="2"/>
  <c r="O8" i="2" s="1"/>
  <c r="R8" i="2" s="1"/>
  <c r="H8" i="2"/>
  <c r="N8" i="2" s="1"/>
  <c r="K7" i="2"/>
  <c r="Q7" i="2" s="1"/>
  <c r="T7" i="2" s="1"/>
  <c r="J7" i="2"/>
  <c r="P7" i="2" s="1"/>
  <c r="S7" i="2" s="1"/>
  <c r="I7" i="2"/>
  <c r="O7" i="2" s="1"/>
  <c r="R7" i="2" s="1"/>
  <c r="H7" i="2"/>
  <c r="N7" i="2" s="1"/>
  <c r="K6" i="2"/>
  <c r="Q6" i="2" s="1"/>
  <c r="T6" i="2" s="1"/>
  <c r="J6" i="2"/>
  <c r="P6" i="2" s="1"/>
  <c r="I6" i="2"/>
  <c r="O6" i="2" s="1"/>
  <c r="H6" i="2"/>
  <c r="N6" i="2" s="1"/>
  <c r="K5" i="2"/>
  <c r="Q5" i="2" s="1"/>
  <c r="T5" i="2" s="1"/>
  <c r="J5" i="2"/>
  <c r="P5" i="2" s="1"/>
  <c r="S5" i="2" s="1"/>
  <c r="I5" i="2"/>
  <c r="O5" i="2" s="1"/>
  <c r="R5" i="2" s="1"/>
  <c r="H5" i="2"/>
  <c r="N5" i="2" s="1"/>
  <c r="K4" i="2"/>
  <c r="Q4" i="2" s="1"/>
  <c r="J4" i="2"/>
  <c r="P4" i="2" s="1"/>
  <c r="S4" i="2" s="1"/>
  <c r="I4" i="2"/>
  <c r="O4" i="2" s="1"/>
  <c r="R4" i="2" s="1"/>
  <c r="H4" i="2"/>
  <c r="N4" i="2" s="1"/>
  <c r="K12" i="1"/>
  <c r="Q12" i="1" s="1"/>
  <c r="J12" i="1"/>
  <c r="P12" i="1" s="1"/>
  <c r="S12" i="1" s="1"/>
  <c r="I12" i="1"/>
  <c r="O12" i="1" s="1"/>
  <c r="H12" i="1"/>
  <c r="N12" i="1" s="1"/>
  <c r="T12" i="1" s="1"/>
  <c r="K11" i="1"/>
  <c r="Q11" i="1" s="1"/>
  <c r="T11" i="1" s="1"/>
  <c r="J11" i="1"/>
  <c r="P11" i="1" s="1"/>
  <c r="I11" i="1"/>
  <c r="O11" i="1" s="1"/>
  <c r="R11" i="1" s="1"/>
  <c r="H11" i="1"/>
  <c r="N11" i="1" s="1"/>
  <c r="K10" i="1"/>
  <c r="Q10" i="1" s="1"/>
  <c r="T10" i="1" s="1"/>
  <c r="J10" i="1"/>
  <c r="P10" i="1" s="1"/>
  <c r="S10" i="1" s="1"/>
  <c r="I10" i="1"/>
  <c r="O10" i="1" s="1"/>
  <c r="H10" i="1"/>
  <c r="N10" i="1" s="1"/>
  <c r="R10" i="1" s="1"/>
  <c r="K9" i="1"/>
  <c r="Q9" i="1" s="1"/>
  <c r="T9" i="1" s="1"/>
  <c r="J9" i="1"/>
  <c r="P9" i="1" s="1"/>
  <c r="I9" i="1"/>
  <c r="O9" i="1" s="1"/>
  <c r="R9" i="1" s="1"/>
  <c r="H9" i="1"/>
  <c r="N9" i="1" s="1"/>
  <c r="K8" i="1"/>
  <c r="Q8" i="1" s="1"/>
  <c r="J8" i="1"/>
  <c r="P8" i="1" s="1"/>
  <c r="S8" i="1" s="1"/>
  <c r="I8" i="1"/>
  <c r="O8" i="1" s="1"/>
  <c r="R8" i="1" s="1"/>
  <c r="H8" i="1"/>
  <c r="N8" i="1" s="1"/>
  <c r="T8" i="1" s="1"/>
  <c r="K7" i="1"/>
  <c r="Q7" i="1" s="1"/>
  <c r="T7" i="1" s="1"/>
  <c r="J7" i="1"/>
  <c r="P7" i="1" s="1"/>
  <c r="I7" i="1"/>
  <c r="O7" i="1" s="1"/>
  <c r="R7" i="1" s="1"/>
  <c r="H7" i="1"/>
  <c r="N7" i="1" s="1"/>
  <c r="S7" i="1" s="1"/>
  <c r="K6" i="1"/>
  <c r="Q6" i="1" s="1"/>
  <c r="J6" i="1"/>
  <c r="P6" i="1" s="1"/>
  <c r="S6" i="1" s="1"/>
  <c r="I6" i="1"/>
  <c r="O6" i="1" s="1"/>
  <c r="H6" i="1"/>
  <c r="N6" i="1" s="1"/>
  <c r="R6" i="1" s="1"/>
  <c r="K5" i="1"/>
  <c r="Q5" i="1" s="1"/>
  <c r="T5" i="1" s="1"/>
  <c r="J5" i="1"/>
  <c r="P5" i="1" s="1"/>
  <c r="S5" i="1" s="1"/>
  <c r="I5" i="1"/>
  <c r="O5" i="1" s="1"/>
  <c r="R5" i="1" s="1"/>
  <c r="H5" i="1"/>
  <c r="N5" i="1" s="1"/>
  <c r="K4" i="1"/>
  <c r="Q4" i="1" s="1"/>
  <c r="J4" i="1"/>
  <c r="P4" i="1" s="1"/>
  <c r="S4" i="1" s="1"/>
  <c r="I4" i="1"/>
  <c r="O4" i="1" s="1"/>
  <c r="H4" i="1"/>
  <c r="N4" i="1" s="1"/>
  <c r="T4" i="1" s="1"/>
  <c r="T6" i="1" l="1"/>
  <c r="R12" i="1"/>
  <c r="R4" i="1"/>
  <c r="O13" i="3"/>
  <c r="R13" i="3" s="1"/>
  <c r="N13" i="3"/>
  <c r="P13" i="3"/>
  <c r="S13" i="3" s="1"/>
  <c r="Q13" i="3"/>
  <c r="T13" i="3" s="1"/>
  <c r="N13" i="2"/>
  <c r="O13" i="2"/>
  <c r="R13" i="2" s="1"/>
  <c r="Q13" i="2"/>
  <c r="T13" i="2" s="1"/>
  <c r="P13" i="2"/>
  <c r="S13" i="2" s="1"/>
  <c r="N13" i="1"/>
  <c r="O13" i="1"/>
  <c r="R13" i="1" s="1"/>
  <c r="P13" i="1"/>
  <c r="S13" i="1" s="1"/>
  <c r="Q13" i="1"/>
  <c r="T13" i="1" s="1"/>
  <c r="F15" i="4" l="1"/>
  <c r="E15" i="4"/>
  <c r="D15" i="4"/>
  <c r="C15" i="4"/>
  <c r="F14" i="3"/>
  <c r="E14" i="3"/>
  <c r="D14" i="3"/>
  <c r="C14" i="3"/>
  <c r="F14" i="2"/>
  <c r="E14" i="2"/>
  <c r="D14" i="2"/>
  <c r="C14" i="2"/>
  <c r="F14" i="1"/>
  <c r="E14" i="1"/>
  <c r="D14" i="1"/>
  <c r="C14" i="1"/>
  <c r="F14" i="5"/>
  <c r="E14" i="5"/>
  <c r="D14" i="5"/>
  <c r="C14" i="5"/>
</calcChain>
</file>

<file path=xl/sharedStrings.xml><?xml version="1.0" encoding="utf-8"?>
<sst xmlns="http://schemas.openxmlformats.org/spreadsheetml/2006/main" count="77" uniqueCount="28">
  <si>
    <t>Shell</t>
  </si>
  <si>
    <t>MICRO SHELL</t>
  </si>
  <si>
    <t>Points</t>
  </si>
  <si>
    <t xml:space="preserve">Microns </t>
  </si>
  <si>
    <t>CaO</t>
  </si>
  <si>
    <t>MgO</t>
  </si>
  <si>
    <t>Na2O</t>
  </si>
  <si>
    <t>P2O5</t>
  </si>
  <si>
    <t>Claw palm</t>
  </si>
  <si>
    <t>MICRO PALM</t>
  </si>
  <si>
    <t>Claw tips</t>
  </si>
  <si>
    <t>MICRO TIPS</t>
  </si>
  <si>
    <t>MSP 1121</t>
  </si>
  <si>
    <t>Claw tip</t>
  </si>
  <si>
    <t>MSP 1111</t>
  </si>
  <si>
    <t>Ca</t>
  </si>
  <si>
    <t>Mg</t>
  </si>
  <si>
    <t>Na</t>
  </si>
  <si>
    <t>P</t>
  </si>
  <si>
    <t>Not used</t>
  </si>
  <si>
    <t>Calc weight</t>
  </si>
  <si>
    <t>total</t>
  </si>
  <si>
    <t>conversion</t>
  </si>
  <si>
    <t>not used</t>
  </si>
  <si>
    <t>Mg/Ca</t>
  </si>
  <si>
    <t>Na/Ca</t>
  </si>
  <si>
    <t>P/Ca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</si>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</sst>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workbookViewId="0">
      <selection activeCell="A3" sqref="A3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D1">
        <v>33</v>
      </c>
    </row>
    <row r="2" spans="1:20" x14ac:dyDescent="0.25">
      <c r="H2" t="s">
        <v>20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21</v>
      </c>
      <c r="N3" t="s">
        <v>15</v>
      </c>
      <c r="O3" t="s">
        <v>16</v>
      </c>
      <c r="P3" t="s">
        <v>17</v>
      </c>
      <c r="Q3" t="s">
        <v>18</v>
      </c>
      <c r="R3" t="s">
        <v>24</v>
      </c>
      <c r="S3" t="s">
        <v>25</v>
      </c>
      <c r="T3" t="s">
        <v>26</v>
      </c>
    </row>
    <row r="4" spans="1:20" x14ac:dyDescent="0.25">
      <c r="A4">
        <v>1</v>
      </c>
      <c r="B4">
        <v>0</v>
      </c>
      <c r="C4">
        <v>46.91</v>
      </c>
      <c r="D4">
        <v>6.6</v>
      </c>
      <c r="E4">
        <v>0.81</v>
      </c>
      <c r="F4">
        <v>1.66</v>
      </c>
      <c r="G4">
        <v>68.03</v>
      </c>
      <c r="H4">
        <f>+C4*$G4/100</f>
        <v>31.912873000000001</v>
      </c>
      <c r="I4">
        <f t="shared" ref="I4:K12" si="0">+D4*$G4/100</f>
        <v>4.4899800000000001</v>
      </c>
      <c r="J4">
        <f t="shared" si="0"/>
        <v>0.55104300000000006</v>
      </c>
      <c r="K4">
        <f t="shared" si="0"/>
        <v>1.1292979999999999</v>
      </c>
      <c r="N4">
        <f>+H4*N$15</f>
        <v>22.807811204370001</v>
      </c>
      <c r="O4">
        <f>+I4*O$15</f>
        <v>2.7079556351661873</v>
      </c>
      <c r="P4">
        <f>+J4*P$15</f>
        <v>0.40879470611363761</v>
      </c>
      <c r="Q4">
        <f>+K4*Q$15</f>
        <v>0.49285053418057395</v>
      </c>
      <c r="R4">
        <f>+O4/$N4</f>
        <v>0.11872930773152578</v>
      </c>
      <c r="S4">
        <f>+P4/$N4</f>
        <v>1.7923451858252497E-2</v>
      </c>
      <c r="T4">
        <f t="shared" ref="T4:T13" si="1">+Q4/$N4</f>
        <v>2.160884837937203E-2</v>
      </c>
    </row>
    <row r="5" spans="1:20" x14ac:dyDescent="0.25">
      <c r="A5">
        <v>2</v>
      </c>
      <c r="B5">
        <v>3.9</v>
      </c>
      <c r="C5">
        <v>46.97</v>
      </c>
      <c r="D5">
        <v>6.45</v>
      </c>
      <c r="E5">
        <v>1.1499999999999999</v>
      </c>
      <c r="F5">
        <v>1.39</v>
      </c>
      <c r="G5">
        <v>71.099999999999994</v>
      </c>
      <c r="H5">
        <f>+C5*$G5/100</f>
        <v>33.395669999999996</v>
      </c>
      <c r="I5">
        <f t="shared" si="0"/>
        <v>4.5859499999999995</v>
      </c>
      <c r="J5">
        <f t="shared" si="0"/>
        <v>0.81764999999999988</v>
      </c>
      <c r="K5">
        <f t="shared" si="0"/>
        <v>0.98828999999999978</v>
      </c>
      <c r="N5">
        <f>+H5*N$15</f>
        <v>23.867551392299998</v>
      </c>
      <c r="O5">
        <f>+I5*O$15</f>
        <v>2.765836183032079</v>
      </c>
      <c r="P5">
        <f>+J5*P$15</f>
        <v>0.60657878142688626</v>
      </c>
      <c r="Q5">
        <f>+K5*Q$15</f>
        <v>0.43131153550729689</v>
      </c>
      <c r="R5">
        <f t="shared" ref="R5:S13" si="2">+O5/$N5</f>
        <v>0.11588269519446288</v>
      </c>
      <c r="S5">
        <f t="shared" si="2"/>
        <v>2.5414369972722756E-2</v>
      </c>
      <c r="T5">
        <f t="shared" si="1"/>
        <v>1.8071042496904142E-2</v>
      </c>
    </row>
    <row r="6" spans="1:20" x14ac:dyDescent="0.25">
      <c r="A6">
        <v>3</v>
      </c>
      <c r="B6">
        <v>7.9</v>
      </c>
      <c r="C6">
        <v>47.11</v>
      </c>
      <c r="D6">
        <v>6.55</v>
      </c>
      <c r="E6">
        <v>0.76</v>
      </c>
      <c r="F6">
        <v>1.29</v>
      </c>
      <c r="G6">
        <v>76.62</v>
      </c>
      <c r="H6">
        <f t="shared" ref="H6:H12" si="3">+C6*$G6/100</f>
        <v>36.095682000000004</v>
      </c>
      <c r="I6">
        <f t="shared" si="0"/>
        <v>5.0186099999999998</v>
      </c>
      <c r="J6">
        <f t="shared" si="0"/>
        <v>0.58231200000000005</v>
      </c>
      <c r="K6">
        <f t="shared" si="0"/>
        <v>0.98839800000000011</v>
      </c>
      <c r="N6">
        <f>+H6*N$15</f>
        <v>25.797222968580005</v>
      </c>
      <c r="O6">
        <f>+I6*O$15</f>
        <v>3.0267781215509597</v>
      </c>
      <c r="P6">
        <f>+J6*P$15</f>
        <v>0.43199180990674874</v>
      </c>
      <c r="Q6">
        <f>+K6*Q$15</f>
        <v>0.43135866908735426</v>
      </c>
      <c r="R6">
        <f t="shared" si="2"/>
        <v>0.1173296104482818</v>
      </c>
      <c r="S6">
        <f t="shared" si="2"/>
        <v>1.6745671052767874E-2</v>
      </c>
      <c r="T6">
        <f t="shared" si="1"/>
        <v>1.6721128069200782E-2</v>
      </c>
    </row>
    <row r="7" spans="1:20" x14ac:dyDescent="0.25">
      <c r="A7">
        <v>4</v>
      </c>
      <c r="B7">
        <v>11.8</v>
      </c>
      <c r="C7">
        <v>47.05</v>
      </c>
      <c r="D7">
        <v>6.4</v>
      </c>
      <c r="E7">
        <v>1.07</v>
      </c>
      <c r="F7">
        <v>1.1299999999999999</v>
      </c>
      <c r="G7">
        <v>67.19</v>
      </c>
      <c r="H7">
        <f t="shared" si="3"/>
        <v>31.612894999999998</v>
      </c>
      <c r="I7">
        <f t="shared" si="0"/>
        <v>4.30016</v>
      </c>
      <c r="J7">
        <f t="shared" si="0"/>
        <v>0.71893299999999993</v>
      </c>
      <c r="K7">
        <f t="shared" si="0"/>
        <v>0.75924699999999989</v>
      </c>
      <c r="N7">
        <f>+H7*N$15</f>
        <v>22.593419927549999</v>
      </c>
      <c r="O7">
        <f>+I7*O$15</f>
        <v>2.5934731344273763</v>
      </c>
      <c r="P7">
        <f>+J7*P$15</f>
        <v>0.53334495574827334</v>
      </c>
      <c r="Q7">
        <f>+K7*Q$15</f>
        <v>0.33135212275679066</v>
      </c>
      <c r="R7">
        <f t="shared" si="2"/>
        <v>0.11478886962415739</v>
      </c>
      <c r="S7">
        <f t="shared" si="2"/>
        <v>2.3606207358538155E-2</v>
      </c>
      <c r="T7">
        <f t="shared" si="1"/>
        <v>1.4665868373151689E-2</v>
      </c>
    </row>
    <row r="8" spans="1:20" x14ac:dyDescent="0.25">
      <c r="A8">
        <v>5</v>
      </c>
      <c r="B8">
        <v>15.7</v>
      </c>
      <c r="C8">
        <v>47.35</v>
      </c>
      <c r="D8">
        <v>6.38</v>
      </c>
      <c r="E8">
        <v>1.01</v>
      </c>
      <c r="F8">
        <v>1.1299999999999999</v>
      </c>
      <c r="G8">
        <v>78.03</v>
      </c>
      <c r="H8">
        <f t="shared" si="3"/>
        <v>36.947205000000004</v>
      </c>
      <c r="I8">
        <f t="shared" si="0"/>
        <v>4.9783140000000001</v>
      </c>
      <c r="J8">
        <f t="shared" si="0"/>
        <v>0.788103</v>
      </c>
      <c r="K8">
        <f t="shared" si="0"/>
        <v>0.88173899999999994</v>
      </c>
      <c r="N8">
        <f>+H8*N$15</f>
        <v>26.405797941450004</v>
      </c>
      <c r="O8">
        <f>+I8*O$15</f>
        <v>3.0024751669109264</v>
      </c>
      <c r="P8">
        <f>+J8*P$15</f>
        <v>0.58465915413547787</v>
      </c>
      <c r="Q8">
        <f>+K8*Q$15</f>
        <v>0.38481033098247325</v>
      </c>
      <c r="R8">
        <f t="shared" si="2"/>
        <v>0.11370514814846203</v>
      </c>
      <c r="S8">
        <f t="shared" si="2"/>
        <v>2.2141317427023108E-2</v>
      </c>
      <c r="T8">
        <f t="shared" si="1"/>
        <v>1.4572948404578392E-2</v>
      </c>
    </row>
    <row r="9" spans="1:20" x14ac:dyDescent="0.25">
      <c r="A9">
        <v>6</v>
      </c>
      <c r="B9">
        <v>19.600000000000001</v>
      </c>
      <c r="C9">
        <v>47.4</v>
      </c>
      <c r="D9">
        <v>6.38</v>
      </c>
      <c r="E9">
        <v>0.87</v>
      </c>
      <c r="F9">
        <v>1.19</v>
      </c>
      <c r="G9">
        <v>64.69</v>
      </c>
      <c r="H9">
        <f t="shared" ref="H9:K10" si="4">+C9*$G9/100</f>
        <v>30.663059999999994</v>
      </c>
      <c r="I9">
        <f t="shared" si="4"/>
        <v>4.1272219999999997</v>
      </c>
      <c r="J9">
        <f t="shared" si="4"/>
        <v>0.56280299999999994</v>
      </c>
      <c r="K9">
        <f t="shared" si="4"/>
        <v>0.76981100000000002</v>
      </c>
      <c r="N9">
        <f>+H9*N$15</f>
        <v>21.914582351399996</v>
      </c>
      <c r="O9">
        <f>+I9*O$15</f>
        <v>2.4891723509863874</v>
      </c>
      <c r="P9">
        <f>+J9*P$15</f>
        <v>0.41751893588136235</v>
      </c>
      <c r="Q9">
        <f>+K9*Q$15</f>
        <v>0.33596248516165073</v>
      </c>
      <c r="R9">
        <f t="shared" si="2"/>
        <v>0.11358520600906494</v>
      </c>
      <c r="S9">
        <f t="shared" si="2"/>
        <v>1.9052105542622374E-2</v>
      </c>
      <c r="T9">
        <f t="shared" si="1"/>
        <v>1.5330544738407392E-2</v>
      </c>
    </row>
    <row r="10" spans="1:20" x14ac:dyDescent="0.25">
      <c r="A10">
        <v>7</v>
      </c>
      <c r="B10">
        <v>23.6</v>
      </c>
      <c r="C10">
        <v>47.91</v>
      </c>
      <c r="D10">
        <v>5.84</v>
      </c>
      <c r="E10">
        <v>0.85</v>
      </c>
      <c r="F10">
        <v>1.26</v>
      </c>
      <c r="G10">
        <v>65.69</v>
      </c>
      <c r="H10">
        <f t="shared" si="4"/>
        <v>31.472078999999997</v>
      </c>
      <c r="I10">
        <f t="shared" si="4"/>
        <v>3.8362959999999999</v>
      </c>
      <c r="J10">
        <f t="shared" si="4"/>
        <v>0.55836499999999989</v>
      </c>
      <c r="K10">
        <f t="shared" si="4"/>
        <v>0.82769400000000004</v>
      </c>
      <c r="N10">
        <f>+H10*N$15</f>
        <v>22.49278014051</v>
      </c>
      <c r="O10">
        <f>+I10*O$15</f>
        <v>2.313711725077952</v>
      </c>
      <c r="P10">
        <f>+J10*P$15</f>
        <v>0.41422657774282806</v>
      </c>
      <c r="Q10">
        <f>+K10*Q$15</f>
        <v>0.36122390196215348</v>
      </c>
      <c r="R10">
        <f t="shared" si="2"/>
        <v>0.10286463970324884</v>
      </c>
      <c r="S10">
        <f t="shared" si="2"/>
        <v>1.84159794900941E-2</v>
      </c>
      <c r="T10">
        <f t="shared" si="1"/>
        <v>1.6059548873266279E-2</v>
      </c>
    </row>
    <row r="11" spans="1:20" x14ac:dyDescent="0.25">
      <c r="A11">
        <v>8</v>
      </c>
      <c r="B11">
        <v>27.5</v>
      </c>
      <c r="C11">
        <v>47.5</v>
      </c>
      <c r="D11">
        <v>6.11</v>
      </c>
      <c r="E11">
        <v>0.78</v>
      </c>
      <c r="F11">
        <v>1.65</v>
      </c>
      <c r="G11">
        <v>58.89</v>
      </c>
      <c r="H11">
        <f t="shared" si="3"/>
        <v>27.972750000000001</v>
      </c>
      <c r="I11">
        <f t="shared" si="0"/>
        <v>3.598179</v>
      </c>
      <c r="J11">
        <f t="shared" si="0"/>
        <v>0.45934200000000003</v>
      </c>
      <c r="K11">
        <f t="shared" si="0"/>
        <v>0.97168499999999991</v>
      </c>
      <c r="N11">
        <f>+H11*N$15</f>
        <v>19.991844697500003</v>
      </c>
      <c r="O11">
        <f>+I11*O$15</f>
        <v>2.1701007798223233</v>
      </c>
      <c r="P11">
        <f>+J11*P$15</f>
        <v>0.3407657440447488</v>
      </c>
      <c r="Q11">
        <f>+K11*Q$15</f>
        <v>0.42406474757349344</v>
      </c>
      <c r="R11">
        <f t="shared" si="2"/>
        <v>0.10854930161065608</v>
      </c>
      <c r="S11">
        <f t="shared" si="2"/>
        <v>1.7045237655700769E-2</v>
      </c>
      <c r="T11">
        <f t="shared" si="1"/>
        <v>2.1211886846366063E-2</v>
      </c>
    </row>
    <row r="12" spans="1:20" x14ac:dyDescent="0.25">
      <c r="A12">
        <v>9</v>
      </c>
      <c r="B12">
        <v>31.4</v>
      </c>
      <c r="C12">
        <v>47.36</v>
      </c>
      <c r="D12">
        <v>6.28</v>
      </c>
      <c r="E12">
        <v>1.1000000000000001</v>
      </c>
      <c r="F12">
        <v>1.04</v>
      </c>
      <c r="G12">
        <v>63.37</v>
      </c>
      <c r="H12">
        <f t="shared" si="3"/>
        <v>30.012031999999998</v>
      </c>
      <c r="I12">
        <f t="shared" si="0"/>
        <v>3.9796359999999997</v>
      </c>
      <c r="J12">
        <f t="shared" si="0"/>
        <v>0.69707000000000008</v>
      </c>
      <c r="K12">
        <f t="shared" si="0"/>
        <v>0.65904799999999997</v>
      </c>
      <c r="N12">
        <f>+H12*N$15</f>
        <v>21.449299150079998</v>
      </c>
      <c r="O12">
        <f>+I12*O$15</f>
        <v>2.4001616337066589</v>
      </c>
      <c r="P12">
        <f>+J12*P$15</f>
        <v>0.51712575205679656</v>
      </c>
      <c r="Q12">
        <f>+K12*Q$15</f>
        <v>0.28762307101459395</v>
      </c>
      <c r="R12">
        <f t="shared" si="2"/>
        <v>0.11189930341839198</v>
      </c>
      <c r="S12">
        <f t="shared" si="2"/>
        <v>2.4109214405491092E-2</v>
      </c>
      <c r="T12">
        <f t="shared" si="1"/>
        <v>1.3409439115101401E-2</v>
      </c>
    </row>
    <row r="13" spans="1:20" x14ac:dyDescent="0.25">
      <c r="M13" t="s">
        <v>27</v>
      </c>
      <c r="N13">
        <f>AVERAGE(N5:N12)</f>
        <v>23.064062321171253</v>
      </c>
      <c r="O13">
        <f>AVERAGE(O5:O12)</f>
        <v>2.5952136369393326</v>
      </c>
      <c r="P13">
        <f>AVERAGE(P5:P12)</f>
        <v>0.48077646386789025</v>
      </c>
      <c r="Q13">
        <f>AVERAGE(Q5:Q12)</f>
        <v>0.37346335800572583</v>
      </c>
      <c r="R13">
        <f t="shared" si="2"/>
        <v>0.11252196602664838</v>
      </c>
      <c r="S13">
        <f t="shared" si="2"/>
        <v>2.0845263820960538E-2</v>
      </c>
      <c r="T13">
        <f t="shared" si="1"/>
        <v>1.6192436215493211E-2</v>
      </c>
    </row>
    <row r="14" spans="1:20" x14ac:dyDescent="0.25">
      <c r="C14">
        <f>AVERAGE(C4:C12)</f>
        <v>47.284444444444453</v>
      </c>
      <c r="D14">
        <f>AVERAGE(D4:D12)</f>
        <v>6.3322222222222235</v>
      </c>
      <c r="E14">
        <f>AVERAGE(E4:E12)</f>
        <v>0.93333333333333335</v>
      </c>
      <c r="F14">
        <f>AVERAGE(F4:F12)</f>
        <v>1.3044444444444443</v>
      </c>
    </row>
    <row r="15" spans="1:20" x14ac:dyDescent="0.25">
      <c r="M15" t="s">
        <v>22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5"/>
  <sheetViews>
    <sheetView workbookViewId="0">
      <selection activeCell="R3" sqref="R3:T13"/>
    </sheetView>
  </sheetViews>
  <sheetFormatPr defaultRowHeight="15" x14ac:dyDescent="0.25"/>
  <sheetData>
    <row r="1" spans="1:20" x14ac:dyDescent="0.25">
      <c r="A1" t="s">
        <v>8</v>
      </c>
      <c r="C1" t="s">
        <v>9</v>
      </c>
      <c r="E1">
        <v>32</v>
      </c>
    </row>
    <row r="2" spans="1:20" x14ac:dyDescent="0.25">
      <c r="H2" t="s">
        <v>20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21</v>
      </c>
      <c r="N3" t="s">
        <v>15</v>
      </c>
      <c r="O3" t="s">
        <v>16</v>
      </c>
      <c r="P3" t="s">
        <v>17</v>
      </c>
      <c r="Q3" t="s">
        <v>18</v>
      </c>
      <c r="R3" t="s">
        <v>24</v>
      </c>
      <c r="S3" t="s">
        <v>25</v>
      </c>
      <c r="T3" t="s">
        <v>26</v>
      </c>
    </row>
    <row r="4" spans="1:20" x14ac:dyDescent="0.25">
      <c r="A4">
        <v>1</v>
      </c>
      <c r="B4">
        <v>0</v>
      </c>
      <c r="C4">
        <v>48.86</v>
      </c>
      <c r="D4">
        <v>4.9800000000000004</v>
      </c>
      <c r="E4">
        <v>0.67</v>
      </c>
      <c r="F4">
        <v>1.44</v>
      </c>
      <c r="G4">
        <v>68.52</v>
      </c>
      <c r="H4">
        <f>+C4*$G4/100</f>
        <v>33.478871999999996</v>
      </c>
      <c r="I4">
        <f t="shared" ref="I4:K12" si="0">+D4*$G4/100</f>
        <v>3.412296</v>
      </c>
      <c r="J4">
        <f t="shared" si="0"/>
        <v>0.45908399999999999</v>
      </c>
      <c r="K4">
        <f t="shared" si="0"/>
        <v>0.9866879999999999</v>
      </c>
      <c r="N4">
        <f>+H4*N$15</f>
        <v>23.92701502968</v>
      </c>
      <c r="O4">
        <f>+I4*O$15</f>
        <v>2.0579927264832003</v>
      </c>
      <c r="P4">
        <f>+J4*P$15</f>
        <v>0.34057434512637524</v>
      </c>
      <c r="Q4">
        <f>+K4*Q$15</f>
        <v>0.43061238740311425</v>
      </c>
      <c r="R4">
        <f>+O4/$N4</f>
        <v>8.6011260657895938E-2</v>
      </c>
      <c r="S4">
        <f>+P4/$N4</f>
        <v>1.4233883528886222E-2</v>
      </c>
      <c r="T4">
        <f t="shared" ref="T4:T13" si="1">+Q4/$N4</f>
        <v>1.7996912145913976E-2</v>
      </c>
    </row>
    <row r="5" spans="1:20" x14ac:dyDescent="0.25">
      <c r="A5">
        <v>2</v>
      </c>
      <c r="B5">
        <v>9.9</v>
      </c>
      <c r="C5">
        <v>47.97</v>
      </c>
      <c r="D5">
        <v>5.69</v>
      </c>
      <c r="E5">
        <v>0.47</v>
      </c>
      <c r="F5">
        <v>1.44</v>
      </c>
      <c r="G5">
        <v>70.930000000000007</v>
      </c>
      <c r="H5">
        <f>+C5*$G5/100</f>
        <v>34.025121000000006</v>
      </c>
      <c r="I5">
        <f t="shared" si="0"/>
        <v>4.0359170000000004</v>
      </c>
      <c r="J5">
        <f t="shared" si="0"/>
        <v>0.33337099999999997</v>
      </c>
      <c r="K5">
        <f t="shared" si="0"/>
        <v>1.0213920000000001</v>
      </c>
      <c r="N5">
        <f>+H5*N$15</f>
        <v>24.317413727490006</v>
      </c>
      <c r="O5">
        <f>+I5*O$15</f>
        <v>2.4341053152158838</v>
      </c>
      <c r="P5">
        <f>+J5*P$15</f>
        <v>0.24731336750817895</v>
      </c>
      <c r="Q5">
        <f>+K5*Q$15</f>
        <v>0.44575797779484677</v>
      </c>
      <c r="R5">
        <f t="shared" ref="R5:S13" si="2">+O5/$N5</f>
        <v>0.10009721191954762</v>
      </c>
      <c r="S5">
        <f t="shared" si="2"/>
        <v>1.0170216712996893E-2</v>
      </c>
      <c r="T5">
        <f t="shared" si="1"/>
        <v>1.8330813580349319E-2</v>
      </c>
    </row>
    <row r="6" spans="1:20" x14ac:dyDescent="0.25">
      <c r="A6">
        <v>3</v>
      </c>
      <c r="B6">
        <v>19.899999999999999</v>
      </c>
      <c r="C6">
        <v>47.56</v>
      </c>
      <c r="D6">
        <v>6.01</v>
      </c>
      <c r="E6">
        <v>0.84</v>
      </c>
      <c r="F6">
        <v>1.47</v>
      </c>
      <c r="G6">
        <v>73.67</v>
      </c>
      <c r="H6">
        <f t="shared" ref="H6:H12" si="3">+C6*$G6/100</f>
        <v>35.037452000000002</v>
      </c>
      <c r="I6">
        <f t="shared" si="0"/>
        <v>4.4275669999999998</v>
      </c>
      <c r="J6">
        <f t="shared" si="0"/>
        <v>0.61882799999999993</v>
      </c>
      <c r="K6">
        <f t="shared" si="0"/>
        <v>1.0829489999999999</v>
      </c>
      <c r="N6">
        <f>+H6*N$15</f>
        <v>25.040916569880004</v>
      </c>
      <c r="O6">
        <f>+I6*O$15</f>
        <v>2.6703136779508703</v>
      </c>
      <c r="P6">
        <f>+J6*P$15</f>
        <v>0.45908143356306147</v>
      </c>
      <c r="Q6">
        <f>+K6*Q$15</f>
        <v>0.47262280916137139</v>
      </c>
      <c r="R6">
        <f t="shared" si="2"/>
        <v>0.10663801664364023</v>
      </c>
      <c r="S6">
        <f t="shared" si="2"/>
        <v>1.8333251991073638E-2</v>
      </c>
      <c r="T6">
        <f t="shared" si="1"/>
        <v>1.8874021956922171E-2</v>
      </c>
    </row>
    <row r="7" spans="1:20" x14ac:dyDescent="0.25">
      <c r="A7">
        <v>4</v>
      </c>
      <c r="B7">
        <v>29.9</v>
      </c>
      <c r="C7">
        <v>47.2</v>
      </c>
      <c r="D7">
        <v>6.09</v>
      </c>
      <c r="E7">
        <v>1.25</v>
      </c>
      <c r="F7">
        <v>1.43</v>
      </c>
      <c r="G7">
        <v>70.61</v>
      </c>
      <c r="H7">
        <f t="shared" si="3"/>
        <v>33.327920000000006</v>
      </c>
      <c r="I7">
        <f t="shared" si="0"/>
        <v>4.3001490000000002</v>
      </c>
      <c r="J7">
        <f t="shared" si="0"/>
        <v>0.88262499999999999</v>
      </c>
      <c r="K7">
        <f t="shared" si="0"/>
        <v>1.0097229999999999</v>
      </c>
      <c r="N7">
        <f>+H7*N$15</f>
        <v>23.819131144800007</v>
      </c>
      <c r="O7">
        <f>+I7*O$15</f>
        <v>2.5934665002080735</v>
      </c>
      <c r="P7">
        <f>+J7*P$15</f>
        <v>0.65478089274983864</v>
      </c>
      <c r="Q7">
        <f>+K7*Q$15</f>
        <v>0.44066536903847492</v>
      </c>
      <c r="R7">
        <f t="shared" si="2"/>
        <v>0.10888165837964485</v>
      </c>
      <c r="S7">
        <f t="shared" si="2"/>
        <v>2.7489705177293374E-2</v>
      </c>
      <c r="T7">
        <f t="shared" si="1"/>
        <v>1.8500480406258533E-2</v>
      </c>
    </row>
    <row r="8" spans="1:20" x14ac:dyDescent="0.25">
      <c r="A8">
        <v>5</v>
      </c>
      <c r="B8">
        <v>39.799999999999997</v>
      </c>
      <c r="C8">
        <v>47.15</v>
      </c>
      <c r="D8">
        <v>5.97</v>
      </c>
      <c r="E8">
        <v>1.27</v>
      </c>
      <c r="F8">
        <v>1.64</v>
      </c>
      <c r="G8">
        <v>70.709999999999994</v>
      </c>
      <c r="H8">
        <f t="shared" si="3"/>
        <v>33.339765</v>
      </c>
      <c r="I8">
        <f t="shared" si="0"/>
        <v>4.221387</v>
      </c>
      <c r="J8">
        <f t="shared" si="0"/>
        <v>0.89801699999999995</v>
      </c>
      <c r="K8">
        <f t="shared" si="0"/>
        <v>1.1596439999999999</v>
      </c>
      <c r="N8">
        <f>+H8*N$15</f>
        <v>23.827596647850001</v>
      </c>
      <c r="O8">
        <f>+I8*O$15</f>
        <v>2.545964283775715</v>
      </c>
      <c r="P8">
        <f>+J8*P$15</f>
        <v>0.66619954450024854</v>
      </c>
      <c r="Q8">
        <f>+K8*Q$15</f>
        <v>0.50609419733258842</v>
      </c>
      <c r="R8">
        <f t="shared" si="2"/>
        <v>0.1068493949013293</v>
      </c>
      <c r="S8">
        <f t="shared" si="2"/>
        <v>2.79591582124738E-2</v>
      </c>
      <c r="T8">
        <f t="shared" si="1"/>
        <v>2.1239833996361274E-2</v>
      </c>
    </row>
    <row r="9" spans="1:20" x14ac:dyDescent="0.25">
      <c r="A9">
        <v>6</v>
      </c>
      <c r="B9">
        <v>49.8</v>
      </c>
      <c r="C9">
        <v>47.79</v>
      </c>
      <c r="D9">
        <v>5.56</v>
      </c>
      <c r="E9">
        <v>1.21</v>
      </c>
      <c r="F9">
        <v>1.71</v>
      </c>
      <c r="G9">
        <v>75.900000000000006</v>
      </c>
      <c r="H9">
        <f t="shared" ref="H9:K10" si="4">+C9*$G9/100</f>
        <v>36.272610000000007</v>
      </c>
      <c r="I9">
        <f t="shared" si="4"/>
        <v>4.22004</v>
      </c>
      <c r="J9">
        <f t="shared" si="4"/>
        <v>0.91839000000000004</v>
      </c>
      <c r="K9">
        <f t="shared" si="4"/>
        <v>1.2978900000000002</v>
      </c>
      <c r="N9">
        <f>+H9*N$15</f>
        <v>25.923671640900007</v>
      </c>
      <c r="O9">
        <f>+I9*O$15</f>
        <v>2.5451518934665001</v>
      </c>
      <c r="P9">
        <f>+J9*P$15</f>
        <v>0.68131338234530447</v>
      </c>
      <c r="Q9">
        <f>+K9*Q$15</f>
        <v>0.56642779833810497</v>
      </c>
      <c r="R9">
        <f t="shared" si="2"/>
        <v>9.817868119618485E-2</v>
      </c>
      <c r="S9">
        <f t="shared" si="2"/>
        <v>2.628151566579752E-2</v>
      </c>
      <c r="T9">
        <f t="shared" si="1"/>
        <v>2.1849829228836812E-2</v>
      </c>
    </row>
    <row r="10" spans="1:20" x14ac:dyDescent="0.25">
      <c r="A10">
        <v>7</v>
      </c>
      <c r="B10">
        <v>59.7</v>
      </c>
      <c r="C10">
        <v>47.46</v>
      </c>
      <c r="D10">
        <v>5.69</v>
      </c>
      <c r="E10">
        <v>1.27</v>
      </c>
      <c r="F10">
        <v>1.91</v>
      </c>
      <c r="G10">
        <v>81.08</v>
      </c>
      <c r="H10">
        <f t="shared" si="4"/>
        <v>38.480567999999998</v>
      </c>
      <c r="I10">
        <f t="shared" si="4"/>
        <v>4.6134520000000006</v>
      </c>
      <c r="J10">
        <f t="shared" si="4"/>
        <v>1.0297159999999999</v>
      </c>
      <c r="K10">
        <f t="shared" si="4"/>
        <v>1.5486279999999999</v>
      </c>
      <c r="N10">
        <f>+H10*N$15</f>
        <v>27.501677143920002</v>
      </c>
      <c r="O10">
        <f>+I10*O$15</f>
        <v>2.7824229375116856</v>
      </c>
      <c r="P10">
        <f>+J10*P$15</f>
        <v>0.76390127376722028</v>
      </c>
      <c r="Q10">
        <f>+K10*Q$15</f>
        <v>0.6758553871936317</v>
      </c>
      <c r="R10">
        <f t="shared" si="2"/>
        <v>0.10117284567595239</v>
      </c>
      <c r="S10">
        <f t="shared" si="2"/>
        <v>2.7776534128068679E-2</v>
      </c>
      <c r="T10">
        <f t="shared" si="1"/>
        <v>2.4575060773813499E-2</v>
      </c>
    </row>
    <row r="11" spans="1:20" x14ac:dyDescent="0.25">
      <c r="A11">
        <v>8</v>
      </c>
      <c r="B11">
        <v>69.900000000000006</v>
      </c>
      <c r="C11">
        <v>47.18</v>
      </c>
      <c r="D11">
        <v>5.94</v>
      </c>
      <c r="E11">
        <v>1.29</v>
      </c>
      <c r="F11">
        <v>2.0699999999999998</v>
      </c>
      <c r="G11">
        <v>73.87</v>
      </c>
      <c r="H11">
        <f t="shared" si="3"/>
        <v>34.851866000000001</v>
      </c>
      <c r="I11">
        <f t="shared" si="0"/>
        <v>4.3878780000000006</v>
      </c>
      <c r="J11">
        <f t="shared" si="0"/>
        <v>0.95292300000000008</v>
      </c>
      <c r="K11">
        <f t="shared" si="0"/>
        <v>1.5291090000000001</v>
      </c>
      <c r="N11">
        <f>+H11*N$15</f>
        <v>24.908280111540002</v>
      </c>
      <c r="O11">
        <f>+I11*O$15</f>
        <v>2.646376811594203</v>
      </c>
      <c r="P11">
        <f>+J11*P$15</f>
        <v>0.70693190501272296</v>
      </c>
      <c r="Q11">
        <f>+K11*Q$15</f>
        <v>0.66733686544235737</v>
      </c>
      <c r="R11">
        <f t="shared" si="2"/>
        <v>0.10624486314364745</v>
      </c>
      <c r="S11">
        <f t="shared" si="2"/>
        <v>2.8381401760661971E-2</v>
      </c>
      <c r="T11">
        <f t="shared" si="1"/>
        <v>2.6791768137101539E-2</v>
      </c>
    </row>
    <row r="12" spans="1:20" x14ac:dyDescent="0.25">
      <c r="A12">
        <v>9</v>
      </c>
      <c r="B12">
        <v>79.599999999999994</v>
      </c>
      <c r="C12">
        <v>47.92</v>
      </c>
      <c r="D12">
        <v>5.48</v>
      </c>
      <c r="E12">
        <v>0.97</v>
      </c>
      <c r="F12">
        <v>1.85</v>
      </c>
      <c r="G12">
        <v>81.09</v>
      </c>
      <c r="H12">
        <f t="shared" si="3"/>
        <v>38.858328</v>
      </c>
      <c r="I12">
        <f t="shared" si="0"/>
        <v>4.4437320000000007</v>
      </c>
      <c r="J12">
        <f t="shared" si="0"/>
        <v>0.78657300000000008</v>
      </c>
      <c r="K12">
        <f t="shared" si="0"/>
        <v>1.500165</v>
      </c>
      <c r="N12">
        <f>+H12*N$15</f>
        <v>27.771658438320003</v>
      </c>
      <c r="O12">
        <f>+I12*O$15</f>
        <v>2.6800629647722958</v>
      </c>
      <c r="P12">
        <f>+J12*P$15</f>
        <v>0.5835241140381463</v>
      </c>
      <c r="Q12">
        <f>+K12*Q$15</f>
        <v>0.65470506598701206</v>
      </c>
      <c r="R12">
        <f t="shared" si="2"/>
        <v>9.6503526093864103E-2</v>
      </c>
      <c r="S12">
        <f t="shared" si="2"/>
        <v>2.1011496858717869E-2</v>
      </c>
      <c r="T12">
        <f t="shared" si="1"/>
        <v>2.3574575765472984E-2</v>
      </c>
    </row>
    <row r="13" spans="1:20" x14ac:dyDescent="0.25">
      <c r="M13" t="s">
        <v>27</v>
      </c>
      <c r="N13">
        <f>AVERAGE(N5:N12)</f>
        <v>25.388793178087504</v>
      </c>
      <c r="O13">
        <f>AVERAGE(O5:O12)</f>
        <v>2.6122330480619032</v>
      </c>
      <c r="P13">
        <f>AVERAGE(P5:P12)</f>
        <v>0.59538073918559031</v>
      </c>
      <c r="Q13">
        <f>AVERAGE(Q5:Q12)</f>
        <v>0.55368318378604842</v>
      </c>
      <c r="R13">
        <f t="shared" si="2"/>
        <v>0.1028892168973381</v>
      </c>
      <c r="S13">
        <f t="shared" si="2"/>
        <v>2.3450533273060417E-2</v>
      </c>
      <c r="T13">
        <f t="shared" si="1"/>
        <v>2.1808172602072316E-2</v>
      </c>
    </row>
    <row r="14" spans="1:20" x14ac:dyDescent="0.25">
      <c r="C14">
        <f>AVERAGE(C4:C12)</f>
        <v>47.676666666666662</v>
      </c>
      <c r="D14">
        <f>AVERAGE(D4:D12)</f>
        <v>5.7122222222222216</v>
      </c>
      <c r="E14">
        <f>AVERAGE(E4:E12)</f>
        <v>1.0266666666666666</v>
      </c>
      <c r="F14">
        <f>AVERAGE(F4:F12)</f>
        <v>1.662222222222222</v>
      </c>
    </row>
    <row r="15" spans="1:20" x14ac:dyDescent="0.25">
      <c r="G15" t="s">
        <v>22</v>
      </c>
      <c r="H15">
        <v>0.71469000000000005</v>
      </c>
      <c r="I15">
        <v>0.60311084574233897</v>
      </c>
      <c r="J15">
        <v>0.74185627276571442</v>
      </c>
      <c r="K15">
        <v>0.43642203756720899</v>
      </c>
      <c r="M15" t="s">
        <v>22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5"/>
  <sheetViews>
    <sheetView workbookViewId="0">
      <selection activeCell="R3" sqref="R3:T13"/>
    </sheetView>
  </sheetViews>
  <sheetFormatPr defaultRowHeight="15" x14ac:dyDescent="0.25"/>
  <sheetData>
    <row r="1" spans="1:20" x14ac:dyDescent="0.25">
      <c r="A1" t="s">
        <v>10</v>
      </c>
      <c r="B1" t="s">
        <v>11</v>
      </c>
      <c r="D1">
        <v>31</v>
      </c>
    </row>
    <row r="2" spans="1:20" x14ac:dyDescent="0.25">
      <c r="H2" t="s">
        <v>20</v>
      </c>
    </row>
    <row r="3" spans="1:2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21</v>
      </c>
      <c r="N3" t="s">
        <v>15</v>
      </c>
      <c r="O3" t="s">
        <v>16</v>
      </c>
      <c r="P3" t="s">
        <v>17</v>
      </c>
      <c r="Q3" t="s">
        <v>18</v>
      </c>
      <c r="R3" t="s">
        <v>24</v>
      </c>
      <c r="S3" t="s">
        <v>25</v>
      </c>
      <c r="T3" t="s">
        <v>26</v>
      </c>
    </row>
    <row r="4" spans="1:20" x14ac:dyDescent="0.25">
      <c r="A4">
        <v>1</v>
      </c>
      <c r="B4">
        <v>0</v>
      </c>
      <c r="C4">
        <v>50.37</v>
      </c>
      <c r="D4">
        <v>4.17</v>
      </c>
      <c r="E4">
        <v>1.17</v>
      </c>
      <c r="F4">
        <v>0</v>
      </c>
      <c r="G4">
        <v>93.07</v>
      </c>
      <c r="H4">
        <f>+C4*$G4/100</f>
        <v>46.879358999999994</v>
      </c>
      <c r="I4">
        <f t="shared" ref="I4:K12" si="0">+D4*$G4/100</f>
        <v>3.8810189999999993</v>
      </c>
      <c r="J4">
        <f t="shared" si="0"/>
        <v>1.0889189999999997</v>
      </c>
      <c r="K4">
        <f t="shared" si="0"/>
        <v>0</v>
      </c>
      <c r="N4">
        <f>+H4*N$15</f>
        <v>33.504209083709995</v>
      </c>
      <c r="O4">
        <f>+I4*O$15</f>
        <v>2.3406846514320865</v>
      </c>
      <c r="P4">
        <f>+J4*P$15</f>
        <v>0.80782139068376879</v>
      </c>
      <c r="Q4">
        <f>+K4*Q$15</f>
        <v>0</v>
      </c>
      <c r="R4">
        <f>+O4/$N4</f>
        <v>6.9862405812472841E-2</v>
      </c>
      <c r="S4">
        <f>+P4/$N4</f>
        <v>2.4111041948951358E-2</v>
      </c>
      <c r="T4">
        <f t="shared" ref="T4:T13" si="1">+Q4/$N4</f>
        <v>0</v>
      </c>
    </row>
    <row r="5" spans="1:20" x14ac:dyDescent="0.25">
      <c r="A5">
        <v>2</v>
      </c>
      <c r="B5">
        <v>9.9</v>
      </c>
      <c r="C5">
        <v>51.26</v>
      </c>
      <c r="D5">
        <v>3.61</v>
      </c>
      <c r="E5">
        <v>0.79</v>
      </c>
      <c r="F5">
        <v>0</v>
      </c>
      <c r="G5">
        <v>85.02</v>
      </c>
      <c r="H5">
        <f>+C5*$G5/100</f>
        <v>43.581251999999992</v>
      </c>
      <c r="I5">
        <f t="shared" si="0"/>
        <v>3.0692219999999999</v>
      </c>
      <c r="J5">
        <f t="shared" si="0"/>
        <v>0.67165800000000009</v>
      </c>
      <c r="K5">
        <f t="shared" si="0"/>
        <v>0</v>
      </c>
      <c r="N5">
        <f>+H5*N$15</f>
        <v>31.147084991879996</v>
      </c>
      <c r="O5">
        <f>+I5*O$15</f>
        <v>1.851081076190993</v>
      </c>
      <c r="P5">
        <f>+J5*P$15</f>
        <v>0.49827370045327429</v>
      </c>
      <c r="Q5">
        <f>+K5*Q$15</f>
        <v>0</v>
      </c>
      <c r="R5">
        <f t="shared" ref="R5:R13" si="2">+O5/$N5</f>
        <v>5.9430315121738277E-2</v>
      </c>
      <c r="S5">
        <f t="shared" ref="S5:S13" si="3">+P5/$N5</f>
        <v>1.5997442476018978E-2</v>
      </c>
      <c r="T5">
        <f t="shared" si="1"/>
        <v>0</v>
      </c>
    </row>
    <row r="6" spans="1:20" x14ac:dyDescent="0.25">
      <c r="A6">
        <v>3</v>
      </c>
      <c r="B6">
        <v>19.8</v>
      </c>
      <c r="C6">
        <v>51.41</v>
      </c>
      <c r="D6">
        <v>3.38</v>
      </c>
      <c r="E6">
        <v>1.03</v>
      </c>
      <c r="F6">
        <v>0</v>
      </c>
      <c r="G6">
        <v>85.17</v>
      </c>
      <c r="H6">
        <f t="shared" ref="H6:H12" si="4">+C6*$G6/100</f>
        <v>43.785896999999999</v>
      </c>
      <c r="I6">
        <f t="shared" si="0"/>
        <v>2.878746</v>
      </c>
      <c r="J6">
        <f t="shared" si="0"/>
        <v>0.877251</v>
      </c>
      <c r="K6">
        <f t="shared" si="0"/>
        <v>0</v>
      </c>
      <c r="N6">
        <f>+H6*N$15</f>
        <v>31.29334272693</v>
      </c>
      <c r="O6">
        <f>+I6*O$15</f>
        <v>1.7362029347373753</v>
      </c>
      <c r="P6">
        <f>+J6*P$15</f>
        <v>0.65079415713999578</v>
      </c>
      <c r="Q6">
        <f>+K6*Q$15</f>
        <v>0</v>
      </c>
      <c r="R6">
        <f t="shared" si="2"/>
        <v>5.5481542828061552E-2</v>
      </c>
      <c r="S6">
        <f t="shared" si="3"/>
        <v>2.0796568868302591E-2</v>
      </c>
      <c r="T6">
        <f t="shared" si="1"/>
        <v>0</v>
      </c>
    </row>
    <row r="7" spans="1:20" x14ac:dyDescent="0.25">
      <c r="A7">
        <v>4</v>
      </c>
      <c r="B7">
        <v>29.7</v>
      </c>
      <c r="C7">
        <v>51.76</v>
      </c>
      <c r="D7">
        <v>3.26</v>
      </c>
      <c r="E7">
        <v>0.65</v>
      </c>
      <c r="F7">
        <v>0.16</v>
      </c>
      <c r="G7">
        <v>86.59</v>
      </c>
      <c r="H7">
        <f t="shared" si="4"/>
        <v>44.818984</v>
      </c>
      <c r="I7">
        <f t="shared" si="0"/>
        <v>2.8228339999999998</v>
      </c>
      <c r="J7">
        <f t="shared" si="0"/>
        <v>0.56283500000000009</v>
      </c>
      <c r="K7">
        <f t="shared" si="0"/>
        <v>0.138544</v>
      </c>
      <c r="N7">
        <f>+H7*N$15</f>
        <v>32.031679674960003</v>
      </c>
      <c r="O7">
        <f>+I7*O$15</f>
        <v>1.7024818011302296</v>
      </c>
      <c r="P7">
        <f>+J7*P$15</f>
        <v>0.41754267528209094</v>
      </c>
      <c r="Q7">
        <f>+K7*Q$15</f>
        <v>6.04636547727114E-2</v>
      </c>
      <c r="R7">
        <f t="shared" si="2"/>
        <v>5.3149938386187846E-2</v>
      </c>
      <c r="S7">
        <f t="shared" si="3"/>
        <v>1.3035303784225056E-2</v>
      </c>
      <c r="T7">
        <f t="shared" si="1"/>
        <v>1.8876204865390625E-3</v>
      </c>
    </row>
    <row r="8" spans="1:20" x14ac:dyDescent="0.25">
      <c r="A8">
        <v>5</v>
      </c>
      <c r="B8">
        <v>39.6</v>
      </c>
      <c r="C8">
        <v>51.62</v>
      </c>
      <c r="D8">
        <v>3.24</v>
      </c>
      <c r="E8">
        <v>0.74</v>
      </c>
      <c r="F8">
        <v>0</v>
      </c>
      <c r="G8">
        <v>86.67</v>
      </c>
      <c r="H8">
        <f t="shared" si="4"/>
        <v>44.739053999999996</v>
      </c>
      <c r="I8">
        <f t="shared" si="0"/>
        <v>2.8081080000000003</v>
      </c>
      <c r="J8">
        <f t="shared" si="0"/>
        <v>0.64135799999999998</v>
      </c>
      <c r="K8">
        <f t="shared" si="0"/>
        <v>0</v>
      </c>
      <c r="N8">
        <f>+H8*N$15</f>
        <v>31.974554503259998</v>
      </c>
      <c r="O8">
        <f>+I8*O$15</f>
        <v>1.6936003908158281</v>
      </c>
      <c r="P8">
        <f>+J8*P$15</f>
        <v>0.47579545538847307</v>
      </c>
      <c r="Q8">
        <f>+K8*Q$15</f>
        <v>0</v>
      </c>
      <c r="R8">
        <f t="shared" si="2"/>
        <v>5.2967130179817058E-2</v>
      </c>
      <c r="S8">
        <f t="shared" si="3"/>
        <v>1.4880440487136822E-2</v>
      </c>
      <c r="T8">
        <f t="shared" si="1"/>
        <v>0</v>
      </c>
    </row>
    <row r="9" spans="1:20" x14ac:dyDescent="0.25">
      <c r="A9">
        <v>6</v>
      </c>
      <c r="B9">
        <v>49.5</v>
      </c>
      <c r="C9">
        <v>52.12</v>
      </c>
      <c r="D9">
        <v>2.7</v>
      </c>
      <c r="E9">
        <v>0.93</v>
      </c>
      <c r="F9">
        <v>0.19</v>
      </c>
      <c r="G9">
        <v>89.31</v>
      </c>
      <c r="H9">
        <f t="shared" ref="H9:K10" si="5">+C9*$G9/100</f>
        <v>46.548372000000001</v>
      </c>
      <c r="I9">
        <f t="shared" si="5"/>
        <v>2.4113700000000002</v>
      </c>
      <c r="J9">
        <f t="shared" si="5"/>
        <v>0.83058300000000007</v>
      </c>
      <c r="K9">
        <f t="shared" si="5"/>
        <v>0.16968900000000001</v>
      </c>
      <c r="N9">
        <f>+H9*N$15</f>
        <v>33.267655984680005</v>
      </c>
      <c r="O9">
        <f>+I9*O$15</f>
        <v>1.4543234000977041</v>
      </c>
      <c r="P9">
        <f>+J9*P$15</f>
        <v>0.61617320860256541</v>
      </c>
      <c r="Q9">
        <f>+K9*Q$15</f>
        <v>7.4056019132742124E-2</v>
      </c>
      <c r="R9">
        <f t="shared" si="2"/>
        <v>4.3715836209423063E-2</v>
      </c>
      <c r="S9">
        <f t="shared" si="3"/>
        <v>1.852168992267798E-2</v>
      </c>
      <c r="T9">
        <f t="shared" si="1"/>
        <v>2.226066638624779E-3</v>
      </c>
    </row>
    <row r="10" spans="1:20" x14ac:dyDescent="0.25">
      <c r="A10">
        <v>7</v>
      </c>
      <c r="B10">
        <v>59.3</v>
      </c>
      <c r="C10">
        <v>51.69</v>
      </c>
      <c r="D10">
        <v>3.3</v>
      </c>
      <c r="E10">
        <v>0.69</v>
      </c>
      <c r="F10">
        <v>0</v>
      </c>
      <c r="G10">
        <v>87.99</v>
      </c>
      <c r="H10">
        <f t="shared" si="5"/>
        <v>45.482030999999999</v>
      </c>
      <c r="I10">
        <f t="shared" si="5"/>
        <v>2.9036699999999995</v>
      </c>
      <c r="J10">
        <f t="shared" si="5"/>
        <v>0.60713099999999987</v>
      </c>
      <c r="K10">
        <f t="shared" si="5"/>
        <v>0</v>
      </c>
      <c r="N10">
        <f>+H10*N$15</f>
        <v>32.505552735390005</v>
      </c>
      <c r="O10">
        <f>+I10*O$15</f>
        <v>1.7512348694566571</v>
      </c>
      <c r="P10">
        <f>+J10*P$15</f>
        <v>0.45040394074052087</v>
      </c>
      <c r="Q10">
        <f>+K10*Q$15</f>
        <v>0</v>
      </c>
      <c r="R10">
        <f t="shared" si="2"/>
        <v>5.3874945112070728E-2</v>
      </c>
      <c r="S10">
        <f t="shared" si="3"/>
        <v>1.3856215410548899E-2</v>
      </c>
      <c r="T10">
        <f t="shared" si="1"/>
        <v>0</v>
      </c>
    </row>
    <row r="11" spans="1:20" x14ac:dyDescent="0.25">
      <c r="A11">
        <v>8</v>
      </c>
      <c r="B11">
        <v>69.2</v>
      </c>
      <c r="C11">
        <v>51.91</v>
      </c>
      <c r="D11">
        <v>2.88</v>
      </c>
      <c r="E11">
        <v>0.87</v>
      </c>
      <c r="F11">
        <v>0.19</v>
      </c>
      <c r="G11">
        <v>93</v>
      </c>
      <c r="H11">
        <f t="shared" si="4"/>
        <v>48.276299999999999</v>
      </c>
      <c r="I11">
        <f t="shared" si="0"/>
        <v>2.6783999999999999</v>
      </c>
      <c r="J11">
        <f t="shared" si="0"/>
        <v>0.80909999999999993</v>
      </c>
      <c r="K11">
        <f t="shared" si="0"/>
        <v>0.17670000000000002</v>
      </c>
      <c r="N11">
        <f>+H11*N$15</f>
        <v>34.502588846999998</v>
      </c>
      <c r="O11">
        <f>+I11*O$15</f>
        <v>1.6153720892362806</v>
      </c>
      <c r="P11">
        <f>+J11*P$15</f>
        <v>0.60023591029473944</v>
      </c>
      <c r="Q11">
        <f>+K11*Q$15</f>
        <v>7.7115774038125834E-2</v>
      </c>
      <c r="R11">
        <f t="shared" si="2"/>
        <v>4.6818866155220039E-2</v>
      </c>
      <c r="S11">
        <f t="shared" si="3"/>
        <v>1.7396836885384327E-2</v>
      </c>
      <c r="T11">
        <f t="shared" si="1"/>
        <v>2.23507210951885E-3</v>
      </c>
    </row>
    <row r="12" spans="1:20" x14ac:dyDescent="0.25">
      <c r="A12">
        <v>9</v>
      </c>
      <c r="B12">
        <v>79.099999999999994</v>
      </c>
      <c r="C12">
        <v>51.64</v>
      </c>
      <c r="D12">
        <v>3.11</v>
      </c>
      <c r="E12">
        <v>0.79</v>
      </c>
      <c r="F12">
        <v>0.21</v>
      </c>
      <c r="G12">
        <v>90.03</v>
      </c>
      <c r="H12">
        <f t="shared" si="4"/>
        <v>46.491492000000001</v>
      </c>
      <c r="I12">
        <f t="shared" si="0"/>
        <v>2.7999329999999998</v>
      </c>
      <c r="J12">
        <f t="shared" si="0"/>
        <v>0.71123700000000001</v>
      </c>
      <c r="K12">
        <f t="shared" si="0"/>
        <v>0.18906299999999998</v>
      </c>
      <c r="N12">
        <f>+H12*N$15</f>
        <v>33.227004417480003</v>
      </c>
      <c r="O12">
        <f>+I12*O$15</f>
        <v>1.6886699596518842</v>
      </c>
      <c r="P12">
        <f>+J12*P$15</f>
        <v>0.52763562987306845</v>
      </c>
      <c r="Q12">
        <f>+K12*Q$15</f>
        <v>8.2511259688569219E-2</v>
      </c>
      <c r="R12">
        <f t="shared" si="2"/>
        <v>5.0822214919967676E-2</v>
      </c>
      <c r="S12">
        <f t="shared" si="3"/>
        <v>1.5879723108457252E-2</v>
      </c>
      <c r="T12">
        <f t="shared" si="1"/>
        <v>2.4832590579595506E-3</v>
      </c>
    </row>
    <row r="13" spans="1:20" x14ac:dyDescent="0.25">
      <c r="M13" t="s">
        <v>27</v>
      </c>
      <c r="N13">
        <f>AVERAGE(N5:N12)</f>
        <v>32.493682985197502</v>
      </c>
      <c r="O13">
        <f>AVERAGE(O5:O12)</f>
        <v>1.6866208151646191</v>
      </c>
      <c r="P13">
        <f>AVERAGE(P5:P12)</f>
        <v>0.529606834721841</v>
      </c>
      <c r="Q13">
        <f>AVERAGE(Q5:Q12)</f>
        <v>3.676833845401857E-2</v>
      </c>
      <c r="R13">
        <f t="shared" si="2"/>
        <v>5.1906114057091016E-2</v>
      </c>
      <c r="S13">
        <f t="shared" si="3"/>
        <v>1.6298762899948995E-2</v>
      </c>
      <c r="T13">
        <f t="shared" si="1"/>
        <v>1.1315534305781339E-3</v>
      </c>
    </row>
    <row r="14" spans="1:20" x14ac:dyDescent="0.25">
      <c r="C14">
        <f>AVERAGE(C4:C12)</f>
        <v>51.531111111111109</v>
      </c>
      <c r="D14">
        <f>AVERAGE(D4:D12)</f>
        <v>3.2944444444444443</v>
      </c>
      <c r="E14">
        <f>AVERAGE(E4:E12)</f>
        <v>0.85111111111111115</v>
      </c>
      <c r="F14">
        <f>AVERAGE(F4:F12)</f>
        <v>8.3333333333333329E-2</v>
      </c>
    </row>
    <row r="15" spans="1:20" x14ac:dyDescent="0.25">
      <c r="G15" t="s">
        <v>22</v>
      </c>
      <c r="H15">
        <v>0.71469000000000005</v>
      </c>
      <c r="I15">
        <v>0.60311084574233897</v>
      </c>
      <c r="J15">
        <v>0.74185627276571442</v>
      </c>
      <c r="K15">
        <v>0.43642203756720899</v>
      </c>
      <c r="M15" t="s">
        <v>22</v>
      </c>
      <c r="N15" s="1">
        <v>0.71469000000000005</v>
      </c>
      <c r="O15" s="1">
        <v>0.60311084574233897</v>
      </c>
      <c r="P15" s="1">
        <v>0.74185627276571442</v>
      </c>
      <c r="Q15" s="1">
        <v>0.43642203756720899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activeCell="C3" sqref="C3:F3"/>
    </sheetView>
  </sheetViews>
  <sheetFormatPr defaultRowHeight="15" x14ac:dyDescent="0.25"/>
  <sheetData>
    <row r="1" spans="1:7" x14ac:dyDescent="0.25">
      <c r="A1" t="s">
        <v>8</v>
      </c>
      <c r="C1" t="s">
        <v>12</v>
      </c>
      <c r="D1">
        <v>109</v>
      </c>
      <c r="G1" t="s">
        <v>19</v>
      </c>
    </row>
    <row r="3" spans="1:7" x14ac:dyDescent="0.25">
      <c r="A3" t="s">
        <v>2</v>
      </c>
      <c r="B3" t="s">
        <v>3</v>
      </c>
      <c r="C3" t="s">
        <v>15</v>
      </c>
      <c r="D3" t="s">
        <v>16</v>
      </c>
      <c r="E3" t="s">
        <v>17</v>
      </c>
      <c r="F3" t="s">
        <v>18</v>
      </c>
    </row>
    <row r="4" spans="1:7" x14ac:dyDescent="0.25">
      <c r="A4">
        <v>1</v>
      </c>
      <c r="B4">
        <v>0</v>
      </c>
      <c r="C4">
        <v>6.23</v>
      </c>
      <c r="D4">
        <v>0.04</v>
      </c>
      <c r="E4">
        <v>0.28000000000000003</v>
      </c>
      <c r="F4">
        <v>0.13</v>
      </c>
    </row>
    <row r="5" spans="1:7" x14ac:dyDescent="0.25">
      <c r="A5">
        <v>2</v>
      </c>
      <c r="B5">
        <v>14.6</v>
      </c>
      <c r="C5">
        <v>13.08</v>
      </c>
      <c r="D5">
        <v>1.29</v>
      </c>
      <c r="E5">
        <v>0.76</v>
      </c>
      <c r="F5">
        <v>0.33</v>
      </c>
    </row>
    <row r="6" spans="1:7" x14ac:dyDescent="0.25">
      <c r="A6">
        <v>3</v>
      </c>
      <c r="B6">
        <v>29.2</v>
      </c>
      <c r="C6">
        <v>13.92</v>
      </c>
      <c r="D6">
        <v>1.46</v>
      </c>
      <c r="E6">
        <v>0.97</v>
      </c>
      <c r="F6">
        <v>0.34</v>
      </c>
    </row>
    <row r="7" spans="1:7" x14ac:dyDescent="0.25">
      <c r="A7">
        <v>4</v>
      </c>
      <c r="B7">
        <v>43.7</v>
      </c>
      <c r="C7">
        <v>16.64</v>
      </c>
      <c r="D7">
        <v>1.61</v>
      </c>
      <c r="E7">
        <v>0.64</v>
      </c>
      <c r="F7">
        <v>0.22</v>
      </c>
    </row>
    <row r="8" spans="1:7" x14ac:dyDescent="0.25">
      <c r="A8">
        <v>5</v>
      </c>
      <c r="B8">
        <v>58.3</v>
      </c>
      <c r="C8">
        <v>12.37</v>
      </c>
      <c r="D8">
        <v>1.1499999999999999</v>
      </c>
      <c r="E8">
        <v>0.66</v>
      </c>
      <c r="F8">
        <v>0.36</v>
      </c>
    </row>
    <row r="9" spans="1:7" x14ac:dyDescent="0.25">
      <c r="A9">
        <v>6</v>
      </c>
      <c r="B9">
        <v>72.900000000000006</v>
      </c>
      <c r="C9">
        <v>14.52</v>
      </c>
      <c r="D9">
        <v>1.38</v>
      </c>
      <c r="E9">
        <v>0.66</v>
      </c>
      <c r="F9">
        <v>0.34</v>
      </c>
    </row>
    <row r="10" spans="1:7" x14ac:dyDescent="0.25">
      <c r="A10">
        <v>7</v>
      </c>
      <c r="B10">
        <v>87.5</v>
      </c>
      <c r="C10">
        <v>13.73</v>
      </c>
      <c r="D10">
        <v>1.26</v>
      </c>
      <c r="E10">
        <v>0.59</v>
      </c>
      <c r="F10">
        <v>0.36</v>
      </c>
    </row>
    <row r="11" spans="1:7" x14ac:dyDescent="0.25">
      <c r="A11">
        <v>8</v>
      </c>
      <c r="B11">
        <v>102.1</v>
      </c>
      <c r="C11">
        <v>8.91</v>
      </c>
      <c r="D11">
        <v>0.84</v>
      </c>
      <c r="E11">
        <v>0.83</v>
      </c>
      <c r="F11">
        <v>0.37</v>
      </c>
    </row>
    <row r="12" spans="1:7" x14ac:dyDescent="0.25">
      <c r="A12">
        <v>9</v>
      </c>
      <c r="B12">
        <v>116.6</v>
      </c>
      <c r="C12">
        <v>10.24</v>
      </c>
      <c r="D12">
        <v>0.99</v>
      </c>
      <c r="E12">
        <v>0.72</v>
      </c>
      <c r="F12">
        <v>0.31</v>
      </c>
    </row>
    <row r="13" spans="1:7" x14ac:dyDescent="0.25">
      <c r="A13">
        <v>10</v>
      </c>
      <c r="B13">
        <v>131.19999999999999</v>
      </c>
      <c r="C13">
        <v>16.28</v>
      </c>
      <c r="D13">
        <v>1.03</v>
      </c>
      <c r="E13">
        <v>0.4</v>
      </c>
      <c r="F13">
        <v>0.12</v>
      </c>
    </row>
    <row r="15" spans="1:7" x14ac:dyDescent="0.25">
      <c r="C15">
        <f>AVERAGE(C4:C13)</f>
        <v>12.592000000000001</v>
      </c>
      <c r="D15">
        <f>AVERAGE(D4:D13)</f>
        <v>1.105</v>
      </c>
      <c r="E15">
        <f>AVERAGE(E4:E13)</f>
        <v>0.65100000000000002</v>
      </c>
      <c r="F15">
        <f>AVERAGE(F4:F13)</f>
        <v>0.28800000000000003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workbookViewId="0">
      <selection activeCell="G8" sqref="G8"/>
    </sheetView>
  </sheetViews>
  <sheetFormatPr defaultRowHeight="15" x14ac:dyDescent="0.25"/>
  <cols>
    <col min="7" max="7" width="48" customWidth="1"/>
  </cols>
  <sheetData>
    <row r="1" spans="1:6" x14ac:dyDescent="0.25">
      <c r="A1" t="s">
        <v>13</v>
      </c>
      <c r="B1" t="s">
        <v>14</v>
      </c>
      <c r="C1">
        <v>110</v>
      </c>
      <c r="E1" t="s">
        <v>23</v>
      </c>
    </row>
    <row r="2" spans="1:6" x14ac:dyDescent="0.25">
      <c r="A2" t="s">
        <v>2</v>
      </c>
      <c r="B2" t="s">
        <v>3</v>
      </c>
      <c r="C2" t="s">
        <v>15</v>
      </c>
      <c r="D2" t="s">
        <v>16</v>
      </c>
      <c r="E2" t="s">
        <v>17</v>
      </c>
      <c r="F2" t="s">
        <v>18</v>
      </c>
    </row>
    <row r="3" spans="1:6" x14ac:dyDescent="0.25">
      <c r="A3">
        <v>1</v>
      </c>
      <c r="B3">
        <v>0</v>
      </c>
      <c r="C3">
        <v>13.23</v>
      </c>
      <c r="D3">
        <v>0.77</v>
      </c>
      <c r="E3">
        <v>0.39</v>
      </c>
      <c r="F3">
        <v>0.09</v>
      </c>
    </row>
    <row r="4" spans="1:6" x14ac:dyDescent="0.25">
      <c r="A4">
        <v>2</v>
      </c>
      <c r="B4">
        <v>33.5</v>
      </c>
      <c r="C4">
        <v>14.35</v>
      </c>
      <c r="D4">
        <v>0.69</v>
      </c>
      <c r="E4">
        <v>0.36</v>
      </c>
      <c r="F4">
        <v>0</v>
      </c>
    </row>
    <row r="5" spans="1:6" x14ac:dyDescent="0.25">
      <c r="A5">
        <v>3</v>
      </c>
      <c r="B5">
        <v>67.099999999999994</v>
      </c>
      <c r="C5">
        <v>14.75</v>
      </c>
      <c r="D5">
        <v>0.57999999999999996</v>
      </c>
      <c r="E5">
        <v>0.37</v>
      </c>
      <c r="F5">
        <v>0</v>
      </c>
    </row>
    <row r="6" spans="1:6" x14ac:dyDescent="0.25">
      <c r="A6">
        <v>4</v>
      </c>
      <c r="B6">
        <v>100.6</v>
      </c>
      <c r="C6">
        <v>14.28</v>
      </c>
      <c r="D6">
        <v>0.56999999999999995</v>
      </c>
      <c r="E6">
        <v>0.36</v>
      </c>
      <c r="F6">
        <v>0</v>
      </c>
    </row>
    <row r="7" spans="1:6" x14ac:dyDescent="0.25">
      <c r="A7">
        <v>5</v>
      </c>
      <c r="B7">
        <v>134.1</v>
      </c>
      <c r="C7">
        <v>13.94</v>
      </c>
      <c r="D7">
        <v>0.52</v>
      </c>
      <c r="E7">
        <v>0.42</v>
      </c>
      <c r="F7">
        <v>0</v>
      </c>
    </row>
    <row r="8" spans="1:6" x14ac:dyDescent="0.25">
      <c r="A8">
        <v>6</v>
      </c>
      <c r="B8">
        <v>167.6</v>
      </c>
      <c r="C8">
        <v>13.54</v>
      </c>
      <c r="D8">
        <v>0.55000000000000004</v>
      </c>
      <c r="E8">
        <v>0.43</v>
      </c>
      <c r="F8">
        <v>0</v>
      </c>
    </row>
    <row r="9" spans="1:6" x14ac:dyDescent="0.25">
      <c r="A9">
        <v>7</v>
      </c>
      <c r="B9">
        <v>201.2</v>
      </c>
      <c r="C9">
        <v>13.25</v>
      </c>
      <c r="D9">
        <v>0.49</v>
      </c>
      <c r="E9">
        <v>0.39</v>
      </c>
      <c r="F9">
        <v>0</v>
      </c>
    </row>
    <row r="10" spans="1:6" x14ac:dyDescent="0.25">
      <c r="A10">
        <v>8</v>
      </c>
      <c r="B10">
        <v>234.7</v>
      </c>
      <c r="C10">
        <v>12.9</v>
      </c>
      <c r="D10">
        <v>0.45</v>
      </c>
      <c r="E10">
        <v>0.66</v>
      </c>
      <c r="F10">
        <v>0</v>
      </c>
    </row>
    <row r="11" spans="1:6" x14ac:dyDescent="0.25">
      <c r="A11">
        <v>9</v>
      </c>
      <c r="B11">
        <v>268.2</v>
      </c>
      <c r="C11">
        <v>12.22</v>
      </c>
      <c r="D11">
        <v>0.49</v>
      </c>
      <c r="E11">
        <v>0.39</v>
      </c>
      <c r="F11">
        <v>0</v>
      </c>
    </row>
    <row r="12" spans="1:6" x14ac:dyDescent="0.25">
      <c r="A12">
        <v>10</v>
      </c>
      <c r="B12">
        <v>301.8</v>
      </c>
      <c r="C12">
        <v>11.97</v>
      </c>
      <c r="D12">
        <v>0.5</v>
      </c>
      <c r="E12">
        <v>0.48</v>
      </c>
      <c r="F12">
        <v>0</v>
      </c>
    </row>
    <row r="14" spans="1:6" x14ac:dyDescent="0.25">
      <c r="C14">
        <f>AVERAGE(C3:C12)</f>
        <v>13.443000000000001</v>
      </c>
      <c r="D14">
        <f>AVERAGE(D3:D12)</f>
        <v>0.56100000000000005</v>
      </c>
      <c r="E14">
        <f>AVERAGE(E3:E12)</f>
        <v>0.42499999999999999</v>
      </c>
      <c r="F14">
        <f>AVERAGE(F3:F12)</f>
        <v>8.9999999999999993E-3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33</vt:lpstr>
      <vt:lpstr>32</vt:lpstr>
      <vt:lpstr>31</vt:lpstr>
      <vt:lpstr>1121</vt:lpstr>
      <vt:lpstr>1111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2017-12-04T16:42:22Z</dcterms:created>
  <dcterms:modified xsi:type="dcterms:W3CDTF">2023-06-29T00:50:23Z</dcterms:modified>
</cp:coreProperties>
</file>